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35" windowHeight="9120" tabRatio="601" activeTab="0"/>
  </bookViews>
  <sheets>
    <sheet name="Tips" sheetId="1" r:id="rId1"/>
    <sheet name="NPM Calculator" sheetId="2" r:id="rId2"/>
    <sheet name="Manure Summary" sheetId="3" r:id="rId3"/>
    <sheet name="Fertilizer Calculator" sheetId="4" r:id="rId4"/>
  </sheets>
  <definedNames>
    <definedName name="_xlnm.Print_Area" localSheetId="3">'Fertilizer Calculator'!$A$1:$D$8</definedName>
    <definedName name="_xlnm.Print_Area" localSheetId="2">'Manure Summary'!$A$1:$F$47</definedName>
  </definedNames>
  <calcPr fullCalcOnLoad="1" iterate="1" iterateCount="100" iterateDelta="0.001"/>
</workbook>
</file>

<file path=xl/sharedStrings.xml><?xml version="1.0" encoding="utf-8"?>
<sst xmlns="http://schemas.openxmlformats.org/spreadsheetml/2006/main" count="108" uniqueCount="85">
  <si>
    <t>Crop Rotation</t>
  </si>
  <si>
    <t xml:space="preserve"> </t>
  </si>
  <si>
    <t>Alfalfa</t>
  </si>
  <si>
    <t>Additional Fertilizer Summary</t>
  </si>
  <si>
    <t>Fields that need some P2O5</t>
  </si>
  <si>
    <t>Soybeans</t>
  </si>
  <si>
    <t>Red</t>
  </si>
  <si>
    <t>Yellow</t>
  </si>
  <si>
    <t>Green</t>
  </si>
  <si>
    <t>New Seeding and Oats for Grain</t>
  </si>
  <si>
    <t>New Seeding and Oat-Pea Forage</t>
  </si>
  <si>
    <t>Corn for Grain on Corn</t>
  </si>
  <si>
    <t>Corn for Silage on Corn</t>
  </si>
  <si>
    <t>Corn for Grain on Beans</t>
  </si>
  <si>
    <t>Corn for Grain on Hay</t>
  </si>
  <si>
    <t>Corn for Silage on Hay</t>
  </si>
  <si>
    <t>N Inhibitor?          Sidedress N?         (Yes, if the field is sandy, shallow or irrigated)  NOTE:  No fall Commercial N should be applied on any of these sites;  Use an inhibitor with fall applied liquid manure when soil temps are greater than 50.</t>
  </si>
  <si>
    <t>Install Buffers, a Cover Crop or 30%+ residue?  (Yes, if manure is surface applied (spring, summer or fall) within 1,000 feet of lakes or ponds or 300 feet of streams or rivers)  NOTE:  In these areas do not apply more than 3,000 gal/a of liquid manure every 7 days.</t>
  </si>
  <si>
    <t>N</t>
  </si>
  <si>
    <t>P2O5</t>
  </si>
  <si>
    <t>K20</t>
  </si>
  <si>
    <t>K2O</t>
  </si>
  <si>
    <t xml:space="preserve">Manure Credit        (lbs./acre)                 </t>
  </si>
  <si>
    <t>Tons</t>
  </si>
  <si>
    <t>Total Lime needed</t>
  </si>
  <si>
    <t>Loads Applied</t>
  </si>
  <si>
    <t>Totals</t>
  </si>
  <si>
    <r>
      <t>(Enter from soil samples)</t>
    </r>
    <r>
      <rPr>
        <sz val="14"/>
        <rFont val="Arial"/>
        <family val="2"/>
      </rPr>
      <t xml:space="preserve">                   Crop Nutrient Needs              (lbs./acre)                </t>
    </r>
  </si>
  <si>
    <r>
      <t>(Enter from soil samples)</t>
    </r>
    <r>
      <rPr>
        <sz val="14"/>
        <color indexed="10"/>
        <rFont val="Arial"/>
        <family val="2"/>
      </rPr>
      <t xml:space="preserve"> </t>
    </r>
    <r>
      <rPr>
        <sz val="14"/>
        <rFont val="Arial"/>
        <family val="2"/>
      </rPr>
      <t xml:space="preserve">                                                                          60-69 Lime Required to Raise the PH to 6.8                  (tons/acre)</t>
    </r>
  </si>
  <si>
    <r>
      <t>(Enter from Manure Map)</t>
    </r>
    <r>
      <rPr>
        <sz val="14"/>
        <rFont val="Arial"/>
        <family val="2"/>
      </rPr>
      <t xml:space="preserve">             Acres of each color</t>
    </r>
  </si>
  <si>
    <r>
      <t>(Enter from Manure Map)</t>
    </r>
    <r>
      <rPr>
        <sz val="14"/>
        <rFont val="Arial"/>
        <family val="2"/>
      </rPr>
      <t xml:space="preserve">      Field #</t>
    </r>
  </si>
  <si>
    <r>
      <t>(Enter from Legume Credit Table)</t>
    </r>
    <r>
      <rPr>
        <sz val="14"/>
        <rFont val="Arial"/>
        <family val="2"/>
      </rPr>
      <t xml:space="preserve">      Legume N Credit             (lbs./acre)</t>
    </r>
  </si>
  <si>
    <r>
      <t xml:space="preserve">(Enter from Manure Spreder Calibration)           </t>
    </r>
    <r>
      <rPr>
        <sz val="14"/>
        <rFont val="Arial"/>
        <family val="2"/>
      </rPr>
      <t>Manure Rate              (Tons/Acre)                          or                    (1000gal/acre)</t>
    </r>
  </si>
  <si>
    <r>
      <t>(Enter starter credit, 2nd year legume credit and 2nd year manure credit)</t>
    </r>
    <r>
      <rPr>
        <sz val="14"/>
        <rFont val="Arial"/>
        <family val="2"/>
      </rPr>
      <t xml:space="preserve">              Miscellaneous Credits        (lbs./acre)</t>
    </r>
  </si>
  <si>
    <t>Incorporate Manure?  (Yes, if the field has shallow soils or lies within 200 ft. upslope of a well, quarry, sinkhole or gravel pit; or if Column M is greater than 75 lbs P2O5/acre)</t>
  </si>
  <si>
    <t>Annual Manure Loads:</t>
  </si>
  <si>
    <t>Winter Manure Loads:</t>
  </si>
  <si>
    <t>(Enter from Manure Spreder Calibration)                 Tons/Load                 -or-                     1000gal/load</t>
  </si>
  <si>
    <t>Fields that need a lot of N</t>
  </si>
  <si>
    <t>Fields that need less N</t>
  </si>
  <si>
    <t>Fields that need a lot of K2O</t>
  </si>
  <si>
    <t>Fields that need less K2O</t>
  </si>
  <si>
    <t>(Enter from manure analysis)            lbs. N/Ton                     -OR-                   lbs. N/1000gal</t>
  </si>
  <si>
    <t>(Enter from manure analysis)               lbs. P2O5/Ton                     -OR-                     lbs. P2O5/1000gal</t>
  </si>
  <si>
    <t>(Enter from manure analysis)                 lbs. K2O/Ton                    -OR-                  lbs. K2O/1000gal</t>
  </si>
  <si>
    <t>Field #</t>
  </si>
  <si>
    <t>Loads of Manure to Apply</t>
  </si>
  <si>
    <t>Install Buffer, Cover Crop or 30%+ Residue?</t>
  </si>
  <si>
    <t>Incorporate Manure?</t>
  </si>
  <si>
    <t>Nitrification Inhibitor?</t>
  </si>
  <si>
    <t># of Loads Applied</t>
  </si>
  <si>
    <r>
      <t>(Refer to column Y)</t>
    </r>
    <r>
      <rPr>
        <sz val="10"/>
        <rFont val="Arial"/>
        <family val="0"/>
      </rPr>
      <t xml:space="preserve">               Select One</t>
    </r>
    <r>
      <rPr>
        <sz val="14"/>
        <rFont val="Arial"/>
        <family val="2"/>
      </rPr>
      <t xml:space="preserve"> Low K2O Rate    (lbs/acre)</t>
    </r>
  </si>
  <si>
    <r>
      <t>(Refer to column Y)</t>
    </r>
    <r>
      <rPr>
        <sz val="10"/>
        <rFont val="Arial"/>
        <family val="0"/>
      </rPr>
      <t xml:space="preserve">               </t>
    </r>
    <r>
      <rPr>
        <sz val="14"/>
        <rFont val="Arial"/>
        <family val="2"/>
      </rPr>
      <t xml:space="preserve"> Select One High K2O Rate    (lbs/acre)</t>
    </r>
  </si>
  <si>
    <r>
      <t>(Refer to column X)</t>
    </r>
    <r>
      <rPr>
        <sz val="10"/>
        <rFont val="Arial"/>
        <family val="0"/>
      </rPr>
      <t xml:space="preserve">               </t>
    </r>
    <r>
      <rPr>
        <sz val="14"/>
        <rFont val="Arial"/>
        <family val="2"/>
      </rPr>
      <t xml:space="preserve"> Select One P2O5 Rate    (lbs/acre)</t>
    </r>
  </si>
  <si>
    <r>
      <t>(Refer to Column W)</t>
    </r>
    <r>
      <rPr>
        <sz val="10"/>
        <rFont val="Arial"/>
        <family val="0"/>
      </rPr>
      <t xml:space="preserve">               </t>
    </r>
    <r>
      <rPr>
        <sz val="14"/>
        <rFont val="Arial"/>
        <family val="2"/>
      </rPr>
      <t xml:space="preserve"> Select One Low N Rate    (lbs/acre)</t>
    </r>
  </si>
  <si>
    <r>
      <t>(Refer to column W)</t>
    </r>
    <r>
      <rPr>
        <sz val="10"/>
        <rFont val="Arial"/>
        <family val="0"/>
      </rPr>
      <t xml:space="preserve">               </t>
    </r>
    <r>
      <rPr>
        <sz val="14"/>
        <rFont val="Arial"/>
        <family val="2"/>
      </rPr>
      <t xml:space="preserve"> Select One High N Rate    (lbs/acre)</t>
    </r>
  </si>
  <si>
    <t>Crop</t>
  </si>
  <si>
    <t>N (lbs)</t>
  </si>
  <si>
    <t>P2O5 (lbs)</t>
  </si>
  <si>
    <t>K2O (lbs)</t>
  </si>
  <si>
    <t>Corn</t>
  </si>
  <si>
    <t>New Seedings</t>
  </si>
  <si>
    <t>Total (lbs)</t>
  </si>
  <si>
    <t>Total (tons)</t>
  </si>
  <si>
    <t>High N</t>
  </si>
  <si>
    <t>Low N</t>
  </si>
  <si>
    <t>Some P2O5</t>
  </si>
  <si>
    <t>High K2O</t>
  </si>
  <si>
    <t>Low K2O</t>
  </si>
  <si>
    <t>Enter Crop Year===&gt;</t>
  </si>
  <si>
    <t>Manure Spreading Guide</t>
  </si>
  <si>
    <r>
      <t xml:space="preserve">Additional Fertilizer Needs                             </t>
    </r>
    <r>
      <rPr>
        <b/>
        <sz val="12"/>
        <rFont val="Arial"/>
        <family val="2"/>
      </rPr>
      <t xml:space="preserve"> (Based on Your Entries from the Additional Fertilizer Summary on the NPM Calculator)</t>
    </r>
  </si>
  <si>
    <t>TIPS:</t>
  </si>
  <si>
    <r>
      <t xml:space="preserve">3.  </t>
    </r>
    <r>
      <rPr>
        <b/>
        <sz val="10"/>
        <rFont val="Arial"/>
        <family val="2"/>
      </rPr>
      <t xml:space="preserve">If more rows are needed, </t>
    </r>
    <r>
      <rPr>
        <b/>
        <u val="single"/>
        <sz val="10"/>
        <rFont val="Arial"/>
        <family val="2"/>
      </rPr>
      <t>do not insert rows</t>
    </r>
    <r>
      <rPr>
        <b/>
        <sz val="10"/>
        <rFont val="Arial"/>
        <family val="2"/>
      </rPr>
      <t>.  Instead, open another spreadsheet.</t>
    </r>
    <r>
      <rPr>
        <sz val="10"/>
        <rFont val="Arial"/>
        <family val="0"/>
      </rPr>
      <t xml:space="preserve">  Inserting more rows will make some of the formulas ineffective.</t>
    </r>
  </si>
  <si>
    <r>
      <t>1</t>
    </r>
    <r>
      <rPr>
        <b/>
        <sz val="10"/>
        <rFont val="Arial"/>
        <family val="2"/>
      </rPr>
      <t xml:space="preserve">.  </t>
    </r>
    <r>
      <rPr>
        <b/>
        <u val="single"/>
        <sz val="10"/>
        <rFont val="Arial"/>
        <family val="2"/>
      </rPr>
      <t>Data</t>
    </r>
    <r>
      <rPr>
        <b/>
        <sz val="10"/>
        <rFont val="Arial"/>
        <family val="2"/>
      </rPr>
      <t xml:space="preserve"> is </t>
    </r>
    <r>
      <rPr>
        <b/>
        <u val="single"/>
        <sz val="10"/>
        <rFont val="Arial"/>
        <family val="2"/>
      </rPr>
      <t>only</t>
    </r>
    <r>
      <rPr>
        <b/>
        <sz val="10"/>
        <rFont val="Arial"/>
        <family val="2"/>
      </rPr>
      <t xml:space="preserve"> to be </t>
    </r>
    <r>
      <rPr>
        <b/>
        <u val="single"/>
        <sz val="10"/>
        <rFont val="Arial"/>
        <family val="2"/>
      </rPr>
      <t>entered on the NPM Calculator</t>
    </r>
    <r>
      <rPr>
        <b/>
        <sz val="10"/>
        <rFont val="Arial"/>
        <family val="2"/>
      </rPr>
      <t>.</t>
    </r>
    <r>
      <rPr>
        <sz val="10"/>
        <rFont val="Arial"/>
        <family val="2"/>
      </rPr>
      <t xml:space="preserve">  The Manure Summary and Fertilizer Summary will populate automatically (these are for viewing and printing).</t>
    </r>
  </si>
  <si>
    <r>
      <t xml:space="preserve">7.  </t>
    </r>
    <r>
      <rPr>
        <b/>
        <sz val="10"/>
        <rFont val="Arial"/>
        <family val="2"/>
      </rPr>
      <t>Before printing the Manure Summary type (control s)</t>
    </r>
    <r>
      <rPr>
        <sz val="10"/>
        <rFont val="Arial"/>
        <family val="0"/>
      </rPr>
      <t>.  This will sort the data to the top of the page and make it more user friendly.</t>
    </r>
  </si>
  <si>
    <r>
      <t xml:space="preserve">8. </t>
    </r>
    <r>
      <rPr>
        <b/>
        <sz val="10"/>
        <rFont val="Arial"/>
        <family val="2"/>
      </rPr>
      <t xml:space="preserve"> If the control s (macro) does not work</t>
    </r>
    <r>
      <rPr>
        <sz val="10"/>
        <rFont val="Arial"/>
        <family val="0"/>
      </rPr>
      <t xml:space="preserve"> on the Manure Summary, close out of excel (save changes).  Re-open Excel from the start menu on your computer.  Go into the Tools Menu, select Macro, then security.  Change the security setting to medium.  Close out of excel.  Reopen your NPM Calculator.  </t>
    </r>
    <r>
      <rPr>
        <b/>
        <sz val="10"/>
        <rFont val="Arial"/>
        <family val="2"/>
      </rPr>
      <t>Select Enable Macro</t>
    </r>
    <r>
      <rPr>
        <sz val="10"/>
        <rFont val="Arial"/>
        <family val="0"/>
      </rPr>
      <t>.</t>
    </r>
  </si>
  <si>
    <r>
      <t>(Enter from Manure Generation Summary)</t>
    </r>
    <r>
      <rPr>
        <sz val="10"/>
        <rFont val="Arial"/>
        <family val="0"/>
      </rPr>
      <t xml:space="preserve">                                                                             </t>
    </r>
    <r>
      <rPr>
        <sz val="14"/>
        <rFont val="Arial"/>
        <family val="2"/>
      </rPr>
      <t xml:space="preserve">Annual Manure Collected </t>
    </r>
    <r>
      <rPr>
        <sz val="10"/>
        <rFont val="Arial"/>
        <family val="0"/>
      </rPr>
      <t xml:space="preserve">                                            </t>
    </r>
    <r>
      <rPr>
        <sz val="14"/>
        <rFont val="Arial"/>
        <family val="2"/>
      </rPr>
      <t>(Tons or 1000 Gallons)======&gt;</t>
    </r>
  </si>
  <si>
    <r>
      <t>(Enter from Manure Generation Summary)</t>
    </r>
    <r>
      <rPr>
        <sz val="10"/>
        <rFont val="Arial"/>
        <family val="0"/>
      </rPr>
      <t xml:space="preserve">                                                                                </t>
    </r>
    <r>
      <rPr>
        <sz val="14"/>
        <rFont val="Arial"/>
        <family val="2"/>
      </rPr>
      <t>Winter Manure Collected                                        (Tons or 1000 Gallons)======&gt;</t>
    </r>
  </si>
  <si>
    <r>
      <t xml:space="preserve">4.  </t>
    </r>
    <r>
      <rPr>
        <b/>
        <sz val="10"/>
        <rFont val="Arial"/>
        <family val="2"/>
      </rPr>
      <t xml:space="preserve">When entering data </t>
    </r>
    <r>
      <rPr>
        <b/>
        <u val="single"/>
        <sz val="10"/>
        <rFont val="Arial"/>
        <family val="2"/>
      </rPr>
      <t>keep your zoom set at 50%</t>
    </r>
    <r>
      <rPr>
        <sz val="10"/>
        <rFont val="Arial"/>
        <family val="0"/>
      </rPr>
      <t>.  This will allow you to navigate the NPM Calculator more efficiently.  When reading the fine text zoom in to 100%.</t>
    </r>
  </si>
  <si>
    <r>
      <t xml:space="preserve">2. </t>
    </r>
    <r>
      <rPr>
        <b/>
        <sz val="10"/>
        <rFont val="Arial"/>
        <family val="2"/>
      </rPr>
      <t xml:space="preserve"> </t>
    </r>
    <r>
      <rPr>
        <b/>
        <u val="single"/>
        <sz val="10"/>
        <rFont val="Arial"/>
        <family val="2"/>
      </rPr>
      <t>Begin by filling in the 7 pink cells</t>
    </r>
    <r>
      <rPr>
        <sz val="10"/>
        <rFont val="Arial"/>
        <family val="0"/>
      </rPr>
      <t xml:space="preserve"> on the NPM Calculator (G1, L2, M2, N2, P2,AD95 &amp; AD96).  </t>
    </r>
    <r>
      <rPr>
        <b/>
        <sz val="10"/>
        <rFont val="Arial"/>
        <family val="2"/>
      </rPr>
      <t>Refer to the small red text</t>
    </r>
    <r>
      <rPr>
        <sz val="10"/>
        <rFont val="Arial"/>
        <family val="0"/>
      </rPr>
      <t xml:space="preserve"> within or above each cell </t>
    </r>
    <r>
      <rPr>
        <b/>
        <sz val="10"/>
        <rFont val="Arial"/>
        <family val="2"/>
      </rPr>
      <t>for clues on where to access this information.</t>
    </r>
  </si>
  <si>
    <r>
      <t xml:space="preserve">6.  </t>
    </r>
    <r>
      <rPr>
        <b/>
        <u val="single"/>
        <sz val="10"/>
        <rFont val="Arial"/>
        <family val="2"/>
      </rPr>
      <t>Fill out</t>
    </r>
    <r>
      <rPr>
        <b/>
        <sz val="10"/>
        <rFont val="Arial"/>
        <family val="2"/>
      </rPr>
      <t xml:space="preserve"> the NPM Calculator </t>
    </r>
    <r>
      <rPr>
        <b/>
        <u val="single"/>
        <sz val="10"/>
        <rFont val="Arial"/>
        <family val="2"/>
      </rPr>
      <t>from left to right</t>
    </r>
    <r>
      <rPr>
        <sz val="10"/>
        <rFont val="Arial"/>
        <family val="0"/>
      </rPr>
      <t xml:space="preserve">.  Again, </t>
    </r>
    <r>
      <rPr>
        <b/>
        <sz val="10"/>
        <rFont val="Arial"/>
        <family val="2"/>
      </rPr>
      <t>refer to the small red text for clues on where to access information</t>
    </r>
    <r>
      <rPr>
        <sz val="10"/>
        <rFont val="Arial"/>
        <family val="0"/>
      </rPr>
      <t>.  Begin with columns B,C,D &amp; E.  Next, fill in columns F,H,I &amp; J.  Then, where applicable, fill in column K.  Next, prescribe manure in column O by entering your manure rate (but stop when your manure is gone!)  Then, where applicable, enter yes (Y) in columns Q,R &amp; S.  Next, if desired, fill in columns T,U &amp; V.  Lastly, where needed, enter rates in the large peach cells of the Additional Fertilizer Summary.</t>
    </r>
  </si>
  <si>
    <r>
      <t xml:space="preserve">9.  </t>
    </r>
    <r>
      <rPr>
        <b/>
        <sz val="10"/>
        <rFont val="Arial"/>
        <family val="2"/>
      </rPr>
      <t>Print only the Tips page, Manure Summary and Fertilizer Calculator</t>
    </r>
    <r>
      <rPr>
        <sz val="10"/>
        <rFont val="Arial"/>
        <family val="0"/>
      </rPr>
      <t>.  The NPM Calculator is not intended to be printed.  The Additional Fertilizer Summary on the NPM Calculator can be selected and printed landscape if needed.</t>
    </r>
  </si>
  <si>
    <r>
      <t xml:space="preserve">5.  All blank cells where numbers can be entered have zero (0) values.  </t>
    </r>
    <r>
      <rPr>
        <b/>
        <u val="single"/>
        <sz val="10"/>
        <rFont val="Arial"/>
        <family val="2"/>
      </rPr>
      <t>Maintain these Zero (0) values</t>
    </r>
    <r>
      <rPr>
        <b/>
        <sz val="10"/>
        <rFont val="Arial"/>
        <family val="2"/>
      </rPr>
      <t xml:space="preserve"> in blank cells where data is not entered.</t>
    </r>
    <r>
      <rPr>
        <sz val="10"/>
        <rFont val="Arial"/>
        <family val="0"/>
      </rPr>
      <t xml:space="preserve">  Removing these zero (0) values will clutter the spreadsheet with formula signs.</t>
    </r>
  </si>
  <si>
    <t>Remaining Crop Nutrient Needs or Additional Fertilizer Needs                                     (lbs./acre)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</si>
</sst>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7">
    <font>
      <sz val="10"/>
      <name val="Arial"/>
      <family val="0"/>
    </font>
    <font>
      <b/>
      <sz val="10"/>
      <name val="Arial"/>
      <family val="0"/>
    </font>
    <font>
      <i/>
      <sz val="10"/>
      <name val="Arial"/>
      <family val="0"/>
    </font>
    <font>
      <b/>
      <i/>
      <sz val="10"/>
      <name val="Arial"/>
      <family val="0"/>
    </font>
    <font>
      <sz val="9"/>
      <name val="Arial"/>
      <family val="0"/>
    </font>
    <font>
      <sz val="14"/>
      <name val="Arial"/>
      <family val="2"/>
    </font>
    <font>
      <sz val="20"/>
      <name val="Arial"/>
      <family val="2"/>
    </font>
    <font>
      <u val="single"/>
      <sz val="10"/>
      <color indexed="12"/>
      <name val="Arial"/>
      <family val="0"/>
    </font>
    <font>
      <u val="single"/>
      <sz val="10"/>
      <color indexed="36"/>
      <name val="Arial"/>
      <family val="0"/>
    </font>
    <font>
      <sz val="14"/>
      <color indexed="10"/>
      <name val="Arial"/>
      <family val="2"/>
    </font>
    <font>
      <sz val="8"/>
      <color indexed="10"/>
      <name val="Arial"/>
      <family val="2"/>
    </font>
    <font>
      <sz val="10"/>
      <color indexed="10"/>
      <name val="Arial"/>
      <family val="2"/>
    </font>
    <font>
      <b/>
      <sz val="14"/>
      <name val="Arial"/>
      <family val="2"/>
    </font>
    <font>
      <b/>
      <sz val="36"/>
      <name val="Arial"/>
      <family val="2"/>
    </font>
    <font>
      <b/>
      <sz val="16"/>
      <name val="Arial"/>
      <family val="2"/>
    </font>
    <font>
      <b/>
      <sz val="20"/>
      <name val="Arial"/>
      <family val="0"/>
    </font>
    <font>
      <sz val="10"/>
      <color indexed="9"/>
      <name val="Arial"/>
      <family val="0"/>
    </font>
    <font>
      <b/>
      <sz val="20"/>
      <color indexed="10"/>
      <name val="Arial"/>
      <family val="2"/>
    </font>
    <font>
      <b/>
      <sz val="24"/>
      <color indexed="10"/>
      <name val="Arial"/>
      <family val="2"/>
    </font>
    <font>
      <sz val="8"/>
      <name val="Arial"/>
      <family val="0"/>
    </font>
    <font>
      <sz val="16"/>
      <name val="Arial"/>
      <family val="2"/>
    </font>
    <font>
      <b/>
      <sz val="12"/>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indexed="52"/>
        <bgColor indexed="64"/>
      </patternFill>
    </fill>
    <fill>
      <patternFill patternType="solid">
        <fgColor indexed="10"/>
        <bgColor indexed="64"/>
      </patternFill>
    </fill>
    <fill>
      <patternFill patternType="solid">
        <fgColor indexed="50"/>
        <bgColor indexed="64"/>
      </patternFill>
    </fill>
    <fill>
      <patternFill patternType="solid">
        <fgColor indexed="14"/>
        <bgColor indexed="64"/>
      </patternFill>
    </fill>
    <fill>
      <patternFill patternType="solid">
        <fgColor indexed="41"/>
        <bgColor indexed="64"/>
      </patternFill>
    </fill>
    <fill>
      <patternFill patternType="solid">
        <fgColor indexed="29"/>
        <bgColor indexed="64"/>
      </patternFill>
    </fill>
    <fill>
      <patternFill patternType="gray0625"/>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uble"/>
    </border>
    <border>
      <left style="thin"/>
      <right style="thin"/>
      <top style="thin"/>
      <bottom style="double"/>
    </border>
    <border>
      <left style="thin"/>
      <right>
        <color indexed="63"/>
      </right>
      <top>
        <color indexed="63"/>
      </top>
      <bottom style="double"/>
    </border>
    <border>
      <left>
        <color indexed="63"/>
      </left>
      <right>
        <color indexed="63"/>
      </right>
      <top style="double"/>
      <bottom>
        <color indexed="63"/>
      </bottom>
    </border>
    <border>
      <left style="double"/>
      <right style="double"/>
      <top style="double"/>
      <bottom style="double"/>
    </border>
    <border>
      <left style="double"/>
      <right>
        <color indexed="63"/>
      </right>
      <top>
        <color indexed="63"/>
      </top>
      <bottom style="double"/>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color indexed="63"/>
      </left>
      <right style="thin"/>
      <top style="thin"/>
      <bottom style="thin"/>
    </border>
    <border>
      <left style="thick"/>
      <right style="medium"/>
      <top style="thick"/>
      <bottom style="thick"/>
    </border>
    <border>
      <left style="medium"/>
      <right style="thick"/>
      <top style="thick"/>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double"/>
    </border>
    <border>
      <left style="thin"/>
      <right style="thin"/>
      <top>
        <color indexed="63"/>
      </top>
      <bottom>
        <color indexed="63"/>
      </bottom>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double"/>
    </border>
    <border>
      <left style="thick"/>
      <right style="thick"/>
      <top style="double"/>
      <bottom>
        <color indexed="63"/>
      </bottom>
    </border>
    <border>
      <left>
        <color indexed="63"/>
      </left>
      <right>
        <color indexed="63"/>
      </right>
      <top style="thin"/>
      <bottom style="thin"/>
    </border>
    <border>
      <left style="thick"/>
      <right style="thick"/>
      <top>
        <color indexed="63"/>
      </top>
      <bottom style="thick"/>
    </border>
    <border>
      <left style="thin"/>
      <right style="thin"/>
      <top style="thin"/>
      <bottom>
        <color indexed="63"/>
      </bottom>
    </border>
    <border>
      <left style="thin"/>
      <right style="thin"/>
      <top>
        <color indexed="63"/>
      </top>
      <bottom style="thick"/>
    </border>
    <border>
      <left style="thin"/>
      <right style="thin"/>
      <top style="thick"/>
      <bottom>
        <color indexed="63"/>
      </bottom>
    </border>
    <border>
      <left style="thin"/>
      <right style="thin"/>
      <top>
        <color indexed="63"/>
      </top>
      <bottom style="double"/>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0" fontId="4" fillId="0" borderId="9" applyFill="0">
      <alignment horizontal="center" vertical="top"/>
      <protection locked="0"/>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0" fillId="33" borderId="0" xfId="0" applyFill="1" applyBorder="1" applyAlignment="1" applyProtection="1">
      <alignment horizontal="center" vertical="center"/>
      <protection locked="0"/>
    </xf>
    <xf numFmtId="0"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Fill="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14" xfId="0" applyNumberFormat="1" applyFont="1" applyBorder="1" applyAlignment="1" applyProtection="1">
      <alignment horizontal="center" vertical="center" wrapText="1"/>
      <protection/>
    </xf>
    <xf numFmtId="0" fontId="5" fillId="34" borderId="15" xfId="0" applyNumberFormat="1" applyFont="1" applyFill="1" applyBorder="1" applyAlignment="1" applyProtection="1">
      <alignment horizontal="center" vertical="center" wrapText="1"/>
      <protection/>
    </xf>
    <xf numFmtId="0" fontId="5" fillId="35" borderId="16" xfId="0" applyNumberFormat="1" applyFont="1" applyFill="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5" fillId="36" borderId="14" xfId="0" applyNumberFormat="1" applyFont="1" applyFill="1" applyBorder="1" applyAlignment="1" applyProtection="1">
      <alignment horizontal="center" vertical="center" wrapText="1"/>
      <protection/>
    </xf>
    <xf numFmtId="0" fontId="5" fillId="0" borderId="17"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0"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164" fontId="5" fillId="37" borderId="19" xfId="0" applyNumberFormat="1" applyFont="1" applyFill="1" applyBorder="1" applyAlignment="1" applyProtection="1">
      <alignment horizontal="center" vertical="center" wrapText="1"/>
      <protection locked="0"/>
    </xf>
    <xf numFmtId="164" fontId="5" fillId="34" borderId="19" xfId="0" applyNumberFormat="1" applyFont="1" applyFill="1" applyBorder="1" applyAlignment="1" applyProtection="1">
      <alignment horizontal="center" vertical="center" wrapText="1"/>
      <protection locked="0"/>
    </xf>
    <xf numFmtId="164" fontId="5" fillId="38" borderId="19" xfId="0" applyNumberFormat="1" applyFont="1" applyFill="1" applyBorder="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4" fontId="5" fillId="0" borderId="20" xfId="0" applyNumberFormat="1" applyFont="1" applyBorder="1" applyAlignment="1" applyProtection="1">
      <alignment horizontal="center" vertical="center" wrapText="1"/>
      <protection locked="0"/>
    </xf>
    <xf numFmtId="164" fontId="5" fillId="0" borderId="0" xfId="0" applyNumberFormat="1" applyFont="1" applyBorder="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xf>
    <xf numFmtId="164" fontId="5" fillId="0" borderId="11" xfId="0" applyNumberFormat="1" applyFont="1" applyBorder="1" applyAlignment="1" applyProtection="1">
      <alignment horizontal="center" vertical="center" wrapText="1"/>
      <protection/>
    </xf>
    <xf numFmtId="164" fontId="5" fillId="0" borderId="0" xfId="0" applyNumberFormat="1" applyFont="1" applyBorder="1" applyAlignment="1" applyProtection="1">
      <alignment horizontal="center" vertical="center" wrapText="1"/>
      <protection/>
    </xf>
    <xf numFmtId="1" fontId="5"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horizontal="center" vertical="center"/>
      <protection/>
    </xf>
    <xf numFmtId="1" fontId="5" fillId="0" borderId="0" xfId="0" applyNumberFormat="1" applyFont="1" applyAlignment="1" applyProtection="1">
      <alignment horizontal="center" vertical="center"/>
      <protection locked="0"/>
    </xf>
    <xf numFmtId="1" fontId="5" fillId="0" borderId="11" xfId="0" applyNumberFormat="1" applyFont="1" applyBorder="1" applyAlignment="1" applyProtection="1">
      <alignment horizontal="center" vertical="center" wrapText="1"/>
      <protection locked="0"/>
    </xf>
    <xf numFmtId="1" fontId="5" fillId="0" borderId="11" xfId="0" applyNumberFormat="1" applyFont="1" applyBorder="1" applyAlignment="1" applyProtection="1">
      <alignment horizontal="center" vertical="center"/>
      <protection/>
    </xf>
    <xf numFmtId="1" fontId="5" fillId="0" borderId="11" xfId="0" applyNumberFormat="1" applyFont="1" applyBorder="1" applyAlignment="1" applyProtection="1">
      <alignment horizontal="center" vertical="center"/>
      <protection locked="0"/>
    </xf>
    <xf numFmtId="1" fontId="5" fillId="0" borderId="0" xfId="0" applyNumberFormat="1" applyFont="1" applyFill="1" applyAlignment="1" applyProtection="1">
      <alignment horizontal="center" vertical="center"/>
      <protection/>
    </xf>
    <xf numFmtId="1" fontId="5" fillId="0" borderId="0" xfId="0" applyNumberFormat="1" applyFont="1" applyFill="1" applyAlignment="1" applyProtection="1">
      <alignment horizontal="center" vertical="center"/>
      <protection locked="0"/>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locked="0"/>
    </xf>
    <xf numFmtId="1" fontId="5" fillId="0" borderId="0" xfId="0" applyNumberFormat="1" applyFont="1" applyFill="1" applyAlignment="1" applyProtection="1">
      <alignment horizontal="center" vertical="center" wrapText="1"/>
      <protection/>
    </xf>
    <xf numFmtId="1" fontId="5" fillId="0" borderId="0" xfId="0" applyNumberFormat="1" applyFont="1" applyFill="1" applyAlignment="1" applyProtection="1">
      <alignment horizontal="center" vertical="center" wrapText="1"/>
      <protection locked="0"/>
    </xf>
    <xf numFmtId="1" fontId="5"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protection/>
    </xf>
    <xf numFmtId="1" fontId="5" fillId="0" borderId="0" xfId="0" applyNumberFormat="1" applyFont="1" applyFill="1" applyBorder="1" applyAlignment="1" applyProtection="1">
      <alignment horizontal="center" vertical="center"/>
      <protection locked="0"/>
    </xf>
    <xf numFmtId="1" fontId="5" fillId="0" borderId="0" xfId="0" applyNumberFormat="1" applyFont="1" applyBorder="1" applyAlignment="1" applyProtection="1">
      <alignment horizontal="center" vertical="center" wrapText="1"/>
      <protection locked="0"/>
    </xf>
    <xf numFmtId="1" fontId="5" fillId="0" borderId="0" xfId="0" applyNumberFormat="1" applyFont="1" applyBorder="1" applyAlignment="1" applyProtection="1">
      <alignment horizontal="center" vertical="center"/>
      <protection/>
    </xf>
    <xf numFmtId="0" fontId="0" fillId="0" borderId="0" xfId="0" applyAlignment="1">
      <alignment horizontal="center" vertical="center"/>
    </xf>
    <xf numFmtId="1" fontId="5" fillId="0" borderId="0" xfId="0" applyNumberFormat="1" applyFont="1" applyAlignment="1" applyProtection="1">
      <alignment horizontal="center" vertical="center" wrapText="1"/>
      <protection/>
    </xf>
    <xf numFmtId="1" fontId="5" fillId="0" borderId="11" xfId="0" applyNumberFormat="1" applyFont="1" applyBorder="1" applyAlignment="1" applyProtection="1">
      <alignment horizontal="center" vertical="center" wrapText="1"/>
      <protection/>
    </xf>
    <xf numFmtId="1" fontId="5" fillId="0" borderId="0" xfId="0" applyNumberFormat="1" applyFont="1" applyBorder="1" applyAlignment="1" applyProtection="1">
      <alignment horizontal="center" vertical="center" wrapText="1"/>
      <protection/>
    </xf>
    <xf numFmtId="0" fontId="5" fillId="37" borderId="21" xfId="0" applyNumberFormat="1" applyFont="1" applyFill="1" applyBorder="1" applyAlignment="1" applyProtection="1">
      <alignment horizontal="center" vertical="center" wrapText="1"/>
      <protection/>
    </xf>
    <xf numFmtId="0" fontId="18" fillId="34" borderId="0" xfId="0" applyFont="1" applyFill="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1" fontId="14" fillId="0" borderId="18" xfId="0" applyNumberFormat="1" applyFont="1" applyFill="1" applyBorder="1" applyAlignment="1" applyProtection="1">
      <alignment horizontal="center" vertical="justify"/>
      <protection/>
    </xf>
    <xf numFmtId="1" fontId="14" fillId="0" borderId="0" xfId="0" applyNumberFormat="1" applyFont="1" applyFill="1" applyBorder="1" applyAlignment="1" applyProtection="1">
      <alignment horizontal="center" vertical="justify"/>
      <protection/>
    </xf>
    <xf numFmtId="1" fontId="14" fillId="0" borderId="11" xfId="0" applyNumberFormat="1" applyFont="1" applyFill="1" applyBorder="1" applyAlignment="1" applyProtection="1">
      <alignment horizontal="center" vertical="justify"/>
      <protection/>
    </xf>
    <xf numFmtId="0" fontId="0" fillId="0" borderId="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1" fontId="16" fillId="0" borderId="0" xfId="0" applyNumberFormat="1" applyFont="1" applyAlignment="1" applyProtection="1">
      <alignment horizontal="center" vertical="center"/>
      <protection/>
    </xf>
    <xf numFmtId="0" fontId="1" fillId="0" borderId="23"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 fillId="0" borderId="23"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0" fillId="0" borderId="0" xfId="0" applyAlignment="1" applyProtection="1">
      <alignment/>
      <protection locked="0"/>
    </xf>
    <xf numFmtId="0" fontId="15" fillId="0" borderId="0" xfId="0" applyFont="1" applyAlignment="1" applyProtection="1">
      <alignment horizontal="center" vertical="center"/>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20" fillId="39" borderId="25" xfId="0" applyFont="1" applyFill="1" applyBorder="1" applyAlignment="1" applyProtection="1">
      <alignment horizontal="center" vertical="center" wrapText="1"/>
      <protection/>
    </xf>
    <xf numFmtId="0" fontId="21" fillId="39" borderId="26" xfId="0" applyFont="1" applyFill="1" applyBorder="1" applyAlignment="1" applyProtection="1">
      <alignment horizontal="center" vertical="center" wrapText="1"/>
      <protection locked="0"/>
    </xf>
    <xf numFmtId="164" fontId="5" fillId="39" borderId="27" xfId="0" applyNumberFormat="1" applyFont="1" applyFill="1" applyBorder="1" applyAlignment="1" applyProtection="1">
      <alignment horizontal="center" vertical="center" wrapText="1"/>
      <protection locked="0"/>
    </xf>
    <xf numFmtId="0" fontId="13" fillId="40" borderId="28" xfId="0" applyFont="1" applyFill="1" applyBorder="1" applyAlignment="1" applyProtection="1">
      <alignment horizontal="center" vertical="center"/>
      <protection/>
    </xf>
    <xf numFmtId="0" fontId="13" fillId="40" borderId="29" xfId="0" applyFont="1" applyFill="1" applyBorder="1" applyAlignment="1" applyProtection="1">
      <alignment horizontal="center" vertical="center"/>
      <protection/>
    </xf>
    <xf numFmtId="0" fontId="13" fillId="40" borderId="30" xfId="0" applyFont="1" applyFill="1" applyBorder="1" applyAlignment="1" applyProtection="1">
      <alignment horizontal="center" vertical="center"/>
      <protection/>
    </xf>
    <xf numFmtId="0" fontId="10" fillId="0" borderId="31" xfId="0" applyNumberFormat="1" applyFont="1" applyBorder="1" applyAlignment="1" applyProtection="1">
      <alignment horizontal="center" vertical="center" wrapText="1"/>
      <protection/>
    </xf>
    <xf numFmtId="0" fontId="5" fillId="0" borderId="31" xfId="0" applyNumberFormat="1"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5" fillId="0" borderId="0" xfId="0" applyNumberFormat="1"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33" borderId="0"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5" fillId="0" borderId="18"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6" fillId="0" borderId="18"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8" xfId="0" applyBorder="1" applyAlignment="1" applyProtection="1">
      <alignment horizontal="center" vertical="center"/>
      <protection/>
    </xf>
    <xf numFmtId="164" fontId="5" fillId="37" borderId="18" xfId="0" applyNumberFormat="1" applyFont="1" applyFill="1" applyBorder="1" applyAlignment="1" applyProtection="1">
      <alignment horizontal="center" vertical="center" wrapText="1"/>
      <protection/>
    </xf>
    <xf numFmtId="164" fontId="0" fillId="0" borderId="11" xfId="0" applyNumberFormat="1" applyBorder="1" applyAlignment="1" applyProtection="1">
      <alignment horizontal="center" vertical="center" wrapText="1"/>
      <protection/>
    </xf>
    <xf numFmtId="164" fontId="5" fillId="34" borderId="18"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10" fillId="0" borderId="31" xfId="0" applyNumberFormat="1" applyFont="1" applyFill="1" applyBorder="1" applyAlignment="1" applyProtection="1">
      <alignment horizontal="center" vertical="center" wrapText="1"/>
      <protection/>
    </xf>
    <xf numFmtId="164" fontId="5" fillId="38" borderId="18" xfId="0" applyNumberFormat="1" applyFont="1" applyFill="1" applyBorder="1" applyAlignment="1" applyProtection="1">
      <alignment horizontal="center" vertical="center" wrapText="1"/>
      <protection/>
    </xf>
    <xf numFmtId="164" fontId="5" fillId="0" borderId="18" xfId="0" applyNumberFormat="1" applyFont="1" applyBorder="1" applyAlignment="1" applyProtection="1">
      <alignment horizontal="center" vertical="center"/>
      <protection/>
    </xf>
    <xf numFmtId="164" fontId="0" fillId="0" borderId="11" xfId="0" applyNumberFormat="1" applyBorder="1" applyAlignment="1" applyProtection="1">
      <alignment horizontal="center" vertical="center"/>
      <protection/>
    </xf>
    <xf numFmtId="1" fontId="5" fillId="0" borderId="18" xfId="0" applyNumberFormat="1" applyFont="1" applyBorder="1" applyAlignment="1" applyProtection="1">
      <alignment horizontal="center" vertical="center"/>
      <protection/>
    </xf>
    <xf numFmtId="1" fontId="0" fillId="0" borderId="11" xfId="0" applyNumberFormat="1" applyBorder="1" applyAlignment="1" applyProtection="1">
      <alignment horizontal="center" vertical="center"/>
      <protection/>
    </xf>
    <xf numFmtId="0" fontId="5" fillId="40" borderId="34" xfId="0" applyFont="1" applyFill="1" applyBorder="1" applyAlignment="1" applyProtection="1">
      <alignment horizontal="center" vertical="center" wrapText="1"/>
      <protection/>
    </xf>
    <xf numFmtId="0" fontId="5" fillId="40" borderId="23" xfId="0" applyFont="1" applyFill="1" applyBorder="1" applyAlignment="1" applyProtection="1">
      <alignment horizontal="center" vertical="center" wrapText="1"/>
      <protection/>
    </xf>
    <xf numFmtId="0" fontId="11" fillId="0" borderId="35"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1" fontId="14" fillId="41" borderId="38" xfId="0" applyNumberFormat="1" applyFont="1" applyFill="1" applyBorder="1" applyAlignment="1" applyProtection="1">
      <alignment horizontal="center" vertical="justify"/>
      <protection locked="0"/>
    </xf>
    <xf numFmtId="1" fontId="14" fillId="41" borderId="39" xfId="0" applyNumberFormat="1" applyFont="1" applyFill="1" applyBorder="1" applyAlignment="1" applyProtection="1">
      <alignment horizontal="center" vertical="justify"/>
      <protection locked="0"/>
    </xf>
    <xf numFmtId="1" fontId="14" fillId="41" borderId="40" xfId="0" applyNumberFormat="1" applyFont="1" applyFill="1" applyBorder="1" applyAlignment="1" applyProtection="1">
      <alignment horizontal="center" vertical="justify"/>
      <protection locked="0"/>
    </xf>
    <xf numFmtId="1" fontId="14" fillId="41" borderId="41" xfId="0" applyNumberFormat="1" applyFont="1" applyFill="1" applyBorder="1" applyAlignment="1" applyProtection="1">
      <alignment horizontal="center" vertical="justify"/>
      <protection locked="0"/>
    </xf>
    <xf numFmtId="0" fontId="11" fillId="0" borderId="34" xfId="0" applyFont="1"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1" fontId="14" fillId="39" borderId="28" xfId="0" applyNumberFormat="1" applyFont="1" applyFill="1" applyBorder="1" applyAlignment="1" applyProtection="1">
      <alignment horizontal="center" vertical="center"/>
      <protection locked="0"/>
    </xf>
    <xf numFmtId="1" fontId="14" fillId="39" borderId="30" xfId="0" applyNumberFormat="1"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wrapText="1"/>
      <protection/>
    </xf>
    <xf numFmtId="1" fontId="14" fillId="0" borderId="28" xfId="0" applyNumberFormat="1" applyFont="1" applyFill="1" applyBorder="1" applyAlignment="1" applyProtection="1">
      <alignment horizontal="center" vertical="center" wrapText="1"/>
      <protection/>
    </xf>
    <xf numFmtId="1" fontId="14" fillId="0" borderId="30" xfId="0" applyNumberFormat="1" applyFont="1" applyFill="1" applyBorder="1" applyAlignment="1" applyProtection="1">
      <alignment horizontal="center" vertical="center" wrapText="1"/>
      <protection/>
    </xf>
    <xf numFmtId="1" fontId="14" fillId="41" borderId="43" xfId="0" applyNumberFormat="1" applyFont="1" applyFill="1" applyBorder="1" applyAlignment="1" applyProtection="1">
      <alignment horizontal="center" vertical="justify"/>
      <protection locked="0"/>
    </xf>
    <xf numFmtId="1" fontId="14" fillId="0" borderId="39" xfId="0" applyNumberFormat="1" applyFont="1" applyBorder="1" applyAlignment="1" applyProtection="1">
      <alignment horizontal="center" vertical="justify"/>
      <protection locked="0"/>
    </xf>
    <xf numFmtId="1" fontId="14" fillId="0" borderId="43" xfId="0" applyNumberFormat="1" applyFont="1" applyBorder="1" applyAlignment="1" applyProtection="1">
      <alignment horizontal="center" vertical="justify"/>
      <protection locked="0"/>
    </xf>
    <xf numFmtId="0" fontId="15" fillId="0" borderId="32" xfId="0" applyFont="1" applyFill="1" applyBorder="1" applyAlignment="1" applyProtection="1">
      <alignment horizontal="center" vertical="center" wrapText="1"/>
      <protection/>
    </xf>
    <xf numFmtId="0" fontId="5" fillId="0" borderId="44" xfId="0" applyNumberFormat="1" applyFont="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45" xfId="0" applyBorder="1" applyAlignment="1">
      <alignment horizontal="center" vertical="center" wrapText="1"/>
    </xf>
    <xf numFmtId="0" fontId="10" fillId="0" borderId="44" xfId="0" applyNumberFormat="1" applyFont="1" applyBorder="1" applyAlignment="1" applyProtection="1">
      <alignment horizontal="center" vertical="center" wrapText="1"/>
      <protection/>
    </xf>
    <xf numFmtId="0" fontId="12" fillId="42" borderId="46" xfId="0" applyFont="1" applyFill="1" applyBorder="1" applyAlignment="1" applyProtection="1">
      <alignment horizontal="center" vertical="center" wrapText="1"/>
      <protection/>
    </xf>
    <xf numFmtId="0" fontId="1" fillId="42" borderId="47" xfId="0" applyFont="1" applyFill="1" applyBorder="1" applyAlignment="1" applyProtection="1">
      <alignment horizontal="center" vertical="center" wrapText="1"/>
      <protection/>
    </xf>
    <xf numFmtId="0" fontId="12" fillId="42" borderId="48" xfId="0" applyNumberFormat="1" applyFont="1" applyFill="1" applyBorder="1" applyAlignment="1" applyProtection="1">
      <alignment horizontal="center" vertical="center" wrapText="1"/>
      <protection/>
    </xf>
    <xf numFmtId="0" fontId="12" fillId="42" borderId="32" xfId="0" applyNumberFormat="1" applyFont="1" applyFill="1" applyBorder="1" applyAlignment="1" applyProtection="1">
      <alignment horizontal="center" vertical="center" wrapText="1"/>
      <protection/>
    </xf>
    <xf numFmtId="0" fontId="12" fillId="42" borderId="49" xfId="0" applyNumberFormat="1" applyFont="1" applyFill="1" applyBorder="1" applyAlignment="1" applyProtection="1">
      <alignment horizontal="center" vertical="center" wrapText="1"/>
      <protection/>
    </xf>
    <xf numFmtId="0" fontId="10" fillId="0" borderId="0" xfId="0" applyNumberFormat="1" applyFont="1" applyBorder="1" applyAlignment="1" applyProtection="1">
      <alignment horizontal="center" vertical="center" wrapText="1"/>
      <protection/>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5" fillId="40" borderId="14" xfId="0" applyFont="1" applyFill="1" applyBorder="1" applyAlignment="1" applyProtection="1">
      <alignment horizontal="center" vertical="center" wrapText="1"/>
      <protection/>
    </xf>
    <xf numFmtId="0" fontId="5" fillId="40" borderId="0" xfId="0"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0" fontId="14" fillId="0" borderId="9" xfId="0" applyFont="1" applyBorder="1" applyAlignment="1" applyProtection="1">
      <alignment horizontal="center" vertical="center"/>
      <protection/>
    </xf>
    <xf numFmtId="0" fontId="0" fillId="0" borderId="42" xfId="0"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0" fontId="20" fillId="0" borderId="4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1</xdr:row>
      <xdr:rowOff>647700</xdr:rowOff>
    </xdr:from>
    <xdr:ext cx="1200150" cy="704850"/>
    <xdr:sp>
      <xdr:nvSpPr>
        <xdr:cNvPr id="1" name="Text Box 1"/>
        <xdr:cNvSpPr txBox="1">
          <a:spLocks noChangeArrowheads="1"/>
        </xdr:cNvSpPr>
      </xdr:nvSpPr>
      <xdr:spPr>
        <a:xfrm>
          <a:off x="5867400" y="1066800"/>
          <a:ext cx="1200150" cy="704850"/>
        </a:xfrm>
        <a:prstGeom prst="rect">
          <a:avLst/>
        </a:prstGeom>
        <a:noFill/>
        <a:ln w="9525" cmpd="sng">
          <a:noFill/>
        </a:ln>
      </xdr:spPr>
      <xdr:txBody>
        <a:bodyPr vertOverflow="clip" wrap="square" lIns="36576" tIns="27432" rIns="0" bIns="0"/>
        <a:p>
          <a:pPr algn="l">
            <a:defRPr/>
          </a:pPr>
          <a:r>
            <a:rPr lang="en-US" cap="none" sz="1400" b="1" i="0" u="none" baseline="0">
              <a:solidFill>
                <a:srgbClr val="FF0000"/>
              </a:solidFill>
              <a:latin typeface="Arial"/>
              <a:ea typeface="Arial"/>
              <a:cs typeface="Arial"/>
            </a:rPr>
            <a:t>To Sort Data
</a:t>
          </a:r>
          <a:r>
            <a:rPr lang="en-US" cap="none" sz="1400" b="1" i="0" u="none" baseline="0">
              <a:solidFill>
                <a:srgbClr val="FF0000"/>
              </a:solidFill>
              <a:latin typeface="Arial"/>
              <a:ea typeface="Arial"/>
              <a:cs typeface="Arial"/>
            </a:rPr>
            <a:t>for Printing:</a:t>
          </a:r>
          <a:r>
            <a:rPr lang="en-US" cap="none" sz="1400" b="0" i="0" u="none" baseline="0">
              <a:solidFill>
                <a:srgbClr val="FF0000"/>
              </a:solidFill>
              <a:latin typeface="Arial"/>
              <a:ea typeface="Arial"/>
              <a:cs typeface="Arial"/>
            </a:rPr>
            <a:t>
</a:t>
          </a:r>
          <a:r>
            <a:rPr lang="en-US" cap="none" sz="1400" b="1" i="0" u="none" baseline="0">
              <a:solidFill>
                <a:srgbClr val="FF0000"/>
              </a:solidFill>
              <a:latin typeface="Arial"/>
              <a:ea typeface="Arial"/>
              <a:cs typeface="Arial"/>
            </a:rPr>
            <a:t>Type</a:t>
          </a:r>
          <a:r>
            <a:rPr lang="en-US" cap="none" sz="1400" b="0" i="0" u="none" baseline="0">
              <a:solidFill>
                <a:srgbClr val="FF0000"/>
              </a:solidFill>
              <a:latin typeface="Arial"/>
              <a:ea typeface="Arial"/>
              <a:cs typeface="Arial"/>
            </a:rPr>
            <a:t> </a:t>
          </a:r>
          <a:r>
            <a:rPr lang="en-US" cap="none" sz="1400" b="1" i="0" u="none" baseline="0">
              <a:solidFill>
                <a:srgbClr val="FF0000"/>
              </a:solidFill>
              <a:latin typeface="Arial"/>
              <a:ea typeface="Arial"/>
              <a:cs typeface="Arial"/>
            </a:rPr>
            <a:t>Ctrl+S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2" sqref="A2"/>
    </sheetView>
  </sheetViews>
  <sheetFormatPr defaultColWidth="9.140625" defaultRowHeight="12.75"/>
  <cols>
    <col min="1" max="1" width="99.00390625" style="90" customWidth="1"/>
    <col min="2" max="16384" width="9.140625" style="90" customWidth="1"/>
  </cols>
  <sheetData>
    <row r="1" ht="26.25">
      <c r="A1" s="91" t="s">
        <v>72</v>
      </c>
    </row>
    <row r="2" ht="27" customHeight="1">
      <c r="A2" s="92" t="s">
        <v>74</v>
      </c>
    </row>
    <row r="3" ht="27" customHeight="1">
      <c r="A3" s="93" t="s">
        <v>80</v>
      </c>
    </row>
    <row r="4" ht="27" customHeight="1">
      <c r="A4" s="93" t="s">
        <v>73</v>
      </c>
    </row>
    <row r="5" ht="27" customHeight="1">
      <c r="A5" s="93" t="s">
        <v>79</v>
      </c>
    </row>
    <row r="6" ht="27" customHeight="1">
      <c r="A6" s="93" t="s">
        <v>83</v>
      </c>
    </row>
    <row r="7" ht="66" customHeight="1">
      <c r="A7" s="93" t="s">
        <v>81</v>
      </c>
    </row>
    <row r="8" ht="27" customHeight="1">
      <c r="A8" s="93" t="s">
        <v>75</v>
      </c>
    </row>
    <row r="9" ht="42" customHeight="1">
      <c r="A9" s="93" t="s">
        <v>76</v>
      </c>
    </row>
    <row r="10" ht="27" customHeight="1">
      <c r="A10" s="93" t="s">
        <v>82</v>
      </c>
    </row>
    <row r="11" ht="27" customHeight="1">
      <c r="A11" s="94"/>
    </row>
    <row r="12" ht="27" customHeight="1">
      <c r="A12" s="94"/>
    </row>
    <row r="13" ht="27" customHeight="1">
      <c r="A13" s="94"/>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BC275"/>
  <sheetViews>
    <sheetView showZeros="0" zoomScale="50" zoomScaleNormal="5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F5" sqref="F5"/>
    </sheetView>
  </sheetViews>
  <sheetFormatPr defaultColWidth="8.8515625" defaultRowHeight="12.75"/>
  <cols>
    <col min="1" max="1" width="29.7109375" style="5" customWidth="1"/>
    <col min="2" max="2" width="13.57421875" style="5" customWidth="1"/>
    <col min="3" max="5" width="9.28125" style="5" customWidth="1"/>
    <col min="6" max="6" width="18.00390625" style="5" customWidth="1"/>
    <col min="7" max="7" width="10.8515625" style="5" customWidth="1"/>
    <col min="8" max="10" width="8.421875" style="5" customWidth="1"/>
    <col min="11" max="11" width="13.7109375" style="5" customWidth="1"/>
    <col min="12" max="12" width="10.28125" style="11" customWidth="1"/>
    <col min="13" max="13" width="11.28125" style="11" customWidth="1"/>
    <col min="14" max="14" width="10.28125" style="11" customWidth="1"/>
    <col min="15" max="15" width="18.57421875" style="11" customWidth="1"/>
    <col min="16" max="16" width="12.57421875" style="11" customWidth="1"/>
    <col min="17" max="17" width="25.140625" style="5" customWidth="1"/>
    <col min="18" max="18" width="29.28125" style="11" customWidth="1"/>
    <col min="19" max="19" width="27.421875" style="11" customWidth="1"/>
    <col min="20" max="20" width="6.7109375" style="11" customWidth="1"/>
    <col min="21" max="21" width="7.8515625" style="11" customWidth="1"/>
    <col min="22" max="22" width="6.7109375" style="11" customWidth="1"/>
    <col min="23" max="25" width="11.57421875" style="11" customWidth="1"/>
    <col min="26" max="26" width="3.421875" style="18" customWidth="1"/>
    <col min="27" max="36" width="12.7109375" style="7" customWidth="1"/>
    <col min="37" max="54" width="12.7109375" style="5" customWidth="1"/>
    <col min="55" max="16384" width="8.8515625" style="5" customWidth="1"/>
  </cols>
  <sheetData>
    <row r="1" spans="1:55" s="3" customFormat="1" ht="108.75" customHeight="1" thickBot="1" thickTop="1">
      <c r="A1" s="75" t="e">
        <f>IF(P98&lt;0,"Your Manure is Gone!","")</f>
        <v>#VALUE!</v>
      </c>
      <c r="B1" s="76" t="e">
        <f>CONCATENATE((P98),"   Loads To Go!")</f>
        <v>#VALUE!</v>
      </c>
      <c r="C1" s="123" t="s">
        <v>29</v>
      </c>
      <c r="D1" s="121"/>
      <c r="E1" s="121"/>
      <c r="F1" s="95" t="s">
        <v>69</v>
      </c>
      <c r="G1" s="96" t="s">
        <v>1</v>
      </c>
      <c r="H1" s="101" t="s">
        <v>27</v>
      </c>
      <c r="I1" s="102"/>
      <c r="J1" s="102"/>
      <c r="K1" s="101" t="s">
        <v>31</v>
      </c>
      <c r="L1" s="23" t="s">
        <v>42</v>
      </c>
      <c r="M1" s="23" t="s">
        <v>43</v>
      </c>
      <c r="N1" s="23" t="s">
        <v>44</v>
      </c>
      <c r="O1" s="106" t="s">
        <v>32</v>
      </c>
      <c r="P1" s="24" t="s">
        <v>37</v>
      </c>
      <c r="Q1" s="102" t="s">
        <v>34</v>
      </c>
      <c r="R1" s="121" t="s">
        <v>17</v>
      </c>
      <c r="S1" s="122" t="s">
        <v>16</v>
      </c>
      <c r="T1" s="167" t="s">
        <v>33</v>
      </c>
      <c r="U1" s="122"/>
      <c r="V1" s="122"/>
      <c r="W1" s="122" t="s">
        <v>84</v>
      </c>
      <c r="X1" s="122"/>
      <c r="Y1" s="122"/>
      <c r="Z1" s="110"/>
      <c r="AA1" s="98" t="s">
        <v>3</v>
      </c>
      <c r="AB1" s="99"/>
      <c r="AC1" s="99"/>
      <c r="AD1" s="99"/>
      <c r="AE1" s="99"/>
      <c r="AF1" s="99"/>
      <c r="AG1" s="99"/>
      <c r="AH1" s="99"/>
      <c r="AI1" s="99"/>
      <c r="AJ1" s="100"/>
      <c r="AK1" s="2"/>
      <c r="AL1" s="2"/>
      <c r="AM1" s="2"/>
      <c r="AN1" s="2"/>
      <c r="AO1" s="2"/>
      <c r="AP1" s="2"/>
      <c r="AQ1" s="2"/>
      <c r="AR1" s="2"/>
      <c r="AS1" s="2"/>
      <c r="AT1" s="2"/>
      <c r="AU1" s="2"/>
      <c r="AV1" s="2"/>
      <c r="AW1" s="2"/>
      <c r="AX1" s="2"/>
      <c r="AY1" s="2"/>
      <c r="AZ1" s="2"/>
      <c r="BA1" s="2"/>
      <c r="BB1" s="2"/>
      <c r="BC1" s="2"/>
    </row>
    <row r="2" spans="1:55" s="3" customFormat="1" ht="21.75" customHeight="1" thickBot="1" thickTop="1">
      <c r="A2" s="152" t="s">
        <v>0</v>
      </c>
      <c r="B2" s="155" t="s">
        <v>30</v>
      </c>
      <c r="C2" s="103"/>
      <c r="D2" s="103"/>
      <c r="E2" s="103"/>
      <c r="F2" s="161" t="s">
        <v>28</v>
      </c>
      <c r="G2" s="105" t="s">
        <v>24</v>
      </c>
      <c r="H2" s="103"/>
      <c r="I2" s="103"/>
      <c r="J2" s="103"/>
      <c r="K2" s="105"/>
      <c r="L2" s="97">
        <v>0</v>
      </c>
      <c r="M2" s="97">
        <v>0</v>
      </c>
      <c r="N2" s="97">
        <v>0</v>
      </c>
      <c r="O2" s="107"/>
      <c r="P2" s="97">
        <v>0</v>
      </c>
      <c r="Q2" s="105"/>
      <c r="R2" s="122"/>
      <c r="S2" s="122"/>
      <c r="T2" s="122"/>
      <c r="U2" s="122"/>
      <c r="V2" s="122"/>
      <c r="W2" s="122"/>
      <c r="X2" s="122"/>
      <c r="Y2" s="122"/>
      <c r="Z2" s="111"/>
      <c r="AA2" s="165" t="s">
        <v>38</v>
      </c>
      <c r="AB2" s="138" t="s">
        <v>55</v>
      </c>
      <c r="AC2" s="166" t="s">
        <v>39</v>
      </c>
      <c r="AD2" s="138" t="s">
        <v>54</v>
      </c>
      <c r="AE2" s="129" t="s">
        <v>4</v>
      </c>
      <c r="AF2" s="138" t="s">
        <v>53</v>
      </c>
      <c r="AG2" s="129" t="s">
        <v>40</v>
      </c>
      <c r="AH2" s="138" t="s">
        <v>52</v>
      </c>
      <c r="AI2" s="129" t="s">
        <v>41</v>
      </c>
      <c r="AJ2" s="131" t="s">
        <v>51</v>
      </c>
      <c r="AK2" s="2"/>
      <c r="AL2" s="2"/>
      <c r="AM2" s="2"/>
      <c r="AN2" s="2"/>
      <c r="AO2" s="2"/>
      <c r="AP2" s="2"/>
      <c r="AQ2" s="2"/>
      <c r="AR2" s="2"/>
      <c r="AS2" s="2"/>
      <c r="AT2" s="2"/>
      <c r="AU2" s="2"/>
      <c r="AV2" s="2"/>
      <c r="AW2" s="2"/>
      <c r="AX2" s="2"/>
      <c r="AY2" s="2"/>
      <c r="AZ2" s="2"/>
      <c r="BA2" s="2"/>
      <c r="BB2" s="2"/>
      <c r="BC2" s="2"/>
    </row>
    <row r="3" spans="1:55" s="3" customFormat="1" ht="82.5" customHeight="1" thickTop="1">
      <c r="A3" s="153"/>
      <c r="B3" s="153"/>
      <c r="C3" s="104"/>
      <c r="D3" s="104"/>
      <c r="E3" s="104"/>
      <c r="F3" s="162"/>
      <c r="G3" s="164"/>
      <c r="H3" s="104"/>
      <c r="I3" s="104"/>
      <c r="J3" s="104"/>
      <c r="K3" s="104"/>
      <c r="L3" s="158" t="s">
        <v>22</v>
      </c>
      <c r="M3" s="159"/>
      <c r="N3" s="160"/>
      <c r="O3" s="108"/>
      <c r="P3" s="156" t="s">
        <v>25</v>
      </c>
      <c r="Q3" s="105"/>
      <c r="R3" s="122"/>
      <c r="S3" s="122"/>
      <c r="T3" s="168"/>
      <c r="U3" s="168"/>
      <c r="V3" s="168"/>
      <c r="W3" s="168"/>
      <c r="X3" s="168"/>
      <c r="Y3" s="168"/>
      <c r="Z3" s="111"/>
      <c r="AA3" s="165"/>
      <c r="AB3" s="139"/>
      <c r="AC3" s="166"/>
      <c r="AD3" s="139"/>
      <c r="AE3" s="129"/>
      <c r="AF3" s="139"/>
      <c r="AG3" s="129"/>
      <c r="AH3" s="139"/>
      <c r="AI3" s="129"/>
      <c r="AJ3" s="132"/>
      <c r="AK3" s="2"/>
      <c r="AL3" s="2"/>
      <c r="AM3" s="2"/>
      <c r="AN3" s="2"/>
      <c r="AO3" s="2"/>
      <c r="AP3" s="2"/>
      <c r="AQ3" s="2"/>
      <c r="AR3" s="2"/>
      <c r="AS3" s="2"/>
      <c r="AT3" s="2"/>
      <c r="AU3" s="2"/>
      <c r="AV3" s="2"/>
      <c r="AW3" s="2"/>
      <c r="AX3" s="2"/>
      <c r="AY3" s="2"/>
      <c r="AZ3" s="2"/>
      <c r="BA3" s="2"/>
      <c r="BB3" s="2"/>
      <c r="BC3" s="2"/>
    </row>
    <row r="4" spans="1:55" s="3" customFormat="1" ht="25.5" customHeight="1" thickBot="1">
      <c r="A4" s="154"/>
      <c r="B4" s="154"/>
      <c r="C4" s="74" t="s">
        <v>6</v>
      </c>
      <c r="D4" s="20" t="s">
        <v>7</v>
      </c>
      <c r="E4" s="21" t="s">
        <v>8</v>
      </c>
      <c r="F4" s="163"/>
      <c r="G4" s="22" t="s">
        <v>23</v>
      </c>
      <c r="H4" s="22" t="s">
        <v>18</v>
      </c>
      <c r="I4" s="22" t="s">
        <v>19</v>
      </c>
      <c r="J4" s="22" t="s">
        <v>20</v>
      </c>
      <c r="K4" s="22" t="s">
        <v>18</v>
      </c>
      <c r="L4" s="22" t="s">
        <v>18</v>
      </c>
      <c r="M4" s="22" t="s">
        <v>19</v>
      </c>
      <c r="N4" s="22" t="s">
        <v>21</v>
      </c>
      <c r="O4" s="109"/>
      <c r="P4" s="157"/>
      <c r="Q4" s="116"/>
      <c r="R4" s="116"/>
      <c r="S4" s="114"/>
      <c r="T4" s="22" t="s">
        <v>18</v>
      </c>
      <c r="U4" s="22" t="s">
        <v>19</v>
      </c>
      <c r="V4" s="22" t="s">
        <v>21</v>
      </c>
      <c r="W4" s="22" t="s">
        <v>18</v>
      </c>
      <c r="X4" s="22" t="s">
        <v>19</v>
      </c>
      <c r="Y4" s="22" t="s">
        <v>21</v>
      </c>
      <c r="Z4" s="111"/>
      <c r="AA4" s="165"/>
      <c r="AB4" s="139"/>
      <c r="AC4" s="166"/>
      <c r="AD4" s="140"/>
      <c r="AE4" s="130"/>
      <c r="AF4" s="140"/>
      <c r="AG4" s="130"/>
      <c r="AH4" s="140"/>
      <c r="AI4" s="130"/>
      <c r="AJ4" s="133"/>
      <c r="AK4" s="2"/>
      <c r="AL4" s="2"/>
      <c r="AM4" s="2"/>
      <c r="AN4" s="2"/>
      <c r="AO4" s="2"/>
      <c r="AP4" s="2"/>
      <c r="AQ4" s="2"/>
      <c r="AR4" s="2"/>
      <c r="AS4" s="2"/>
      <c r="AT4" s="2"/>
      <c r="AU4" s="2"/>
      <c r="AV4" s="2"/>
      <c r="AW4" s="2"/>
      <c r="AX4" s="2"/>
      <c r="AY4" s="2"/>
      <c r="AZ4" s="2"/>
      <c r="BA4" s="2"/>
      <c r="BB4" s="2"/>
      <c r="BC4" s="2"/>
    </row>
    <row r="5" spans="1:36" s="3" customFormat="1" ht="25.5" customHeight="1" thickBot="1" thickTop="1">
      <c r="A5" s="25" t="s">
        <v>11</v>
      </c>
      <c r="C5" s="43">
        <v>0</v>
      </c>
      <c r="D5" s="44">
        <v>0</v>
      </c>
      <c r="E5" s="45">
        <v>0</v>
      </c>
      <c r="F5" s="46">
        <v>0</v>
      </c>
      <c r="G5" s="49">
        <f>SUM((F5*(C5+D5+E5)),0)</f>
        <v>0</v>
      </c>
      <c r="H5" s="52">
        <v>0</v>
      </c>
      <c r="I5" s="52">
        <v>0</v>
      </c>
      <c r="J5" s="52">
        <v>0</v>
      </c>
      <c r="K5" s="71">
        <v>0</v>
      </c>
      <c r="L5" s="53">
        <f>ROUND((O5*$L$2),0)</f>
        <v>0</v>
      </c>
      <c r="M5" s="53">
        <f>ROUND((O5*$M$2),0)</f>
        <v>0</v>
      </c>
      <c r="N5" s="53">
        <f>ROUND((O5*$N$2),0)</f>
        <v>0</v>
      </c>
      <c r="O5" s="54">
        <v>0</v>
      </c>
      <c r="P5" s="32" t="e">
        <f>ROUND((O5*(D5+E5)/$P$2),0)</f>
        <v>#DIV/0!</v>
      </c>
      <c r="R5" s="6"/>
      <c r="S5" s="6"/>
      <c r="T5" s="63">
        <v>0</v>
      </c>
      <c r="U5" s="63">
        <v>0</v>
      </c>
      <c r="V5" s="63">
        <v>0</v>
      </c>
      <c r="W5" s="62">
        <f>ROUND((H5-K5-L5-T5),0)</f>
        <v>0</v>
      </c>
      <c r="X5" s="62">
        <f>ROUND((I5-M5-U5),0)</f>
        <v>0</v>
      </c>
      <c r="Y5" s="62">
        <f>ROUND((J5-N5-V5),0)</f>
        <v>0</v>
      </c>
      <c r="Z5" s="110"/>
      <c r="AA5" s="40">
        <f>(IF(W5&gt;=100,B5,))</f>
        <v>0</v>
      </c>
      <c r="AB5" s="134">
        <v>0</v>
      </c>
      <c r="AC5" s="40">
        <f>IF(AND(W5&gt;0,W5&lt;100),B5,)</f>
        <v>0</v>
      </c>
      <c r="AD5" s="134">
        <v>0</v>
      </c>
      <c r="AE5" s="40">
        <f>IF(X5&gt;0,B5,)</f>
        <v>0</v>
      </c>
      <c r="AF5" s="134">
        <v>0</v>
      </c>
      <c r="AG5" s="40"/>
      <c r="AH5" s="80"/>
      <c r="AI5" s="40">
        <f>IF(Y5&gt;0,B5,)</f>
        <v>0</v>
      </c>
      <c r="AJ5" s="134">
        <v>0</v>
      </c>
    </row>
    <row r="6" spans="1:36" s="3" customFormat="1" ht="24.75" customHeight="1" thickBot="1" thickTop="1">
      <c r="A6" s="19"/>
      <c r="C6" s="43">
        <v>0</v>
      </c>
      <c r="D6" s="44">
        <v>0</v>
      </c>
      <c r="E6" s="45">
        <v>0</v>
      </c>
      <c r="F6" s="46">
        <v>0</v>
      </c>
      <c r="G6" s="49">
        <f aca="true" t="shared" si="0" ref="G6:G69">SUM((F6*(C6+D6+E6)),0)</f>
        <v>0</v>
      </c>
      <c r="H6" s="52">
        <v>0</v>
      </c>
      <c r="I6" s="52">
        <v>0</v>
      </c>
      <c r="J6" s="52">
        <v>0</v>
      </c>
      <c r="K6" s="71">
        <v>0</v>
      </c>
      <c r="L6" s="53">
        <f aca="true" t="shared" si="1" ref="L6:L69">ROUND((O6*$L$2),0)</f>
        <v>0</v>
      </c>
      <c r="M6" s="53">
        <f aca="true" t="shared" si="2" ref="M6:M69">ROUND((O6*$M$2),0)</f>
        <v>0</v>
      </c>
      <c r="N6" s="53">
        <f aca="true" t="shared" si="3" ref="N6:N69">ROUND((O6*$N$2),0)</f>
        <v>0</v>
      </c>
      <c r="O6" s="54">
        <v>0</v>
      </c>
      <c r="P6" s="32" t="e">
        <f aca="true" t="shared" si="4" ref="P6:P69">ROUND((O6*(D6+E6)/$P$2),0)</f>
        <v>#DIV/0!</v>
      </c>
      <c r="R6" s="6"/>
      <c r="S6" s="6"/>
      <c r="T6" s="63">
        <v>0</v>
      </c>
      <c r="U6" s="63">
        <v>0</v>
      </c>
      <c r="V6" s="63">
        <v>0</v>
      </c>
      <c r="W6" s="62">
        <f aca="true" t="shared" si="5" ref="W6:W69">ROUND((H6-K6-L6-T6),0)</f>
        <v>0</v>
      </c>
      <c r="X6" s="62">
        <f aca="true" t="shared" si="6" ref="X6:X69">ROUND((I6-M6-U6),0)</f>
        <v>0</v>
      </c>
      <c r="Y6" s="62">
        <f aca="true" t="shared" si="7" ref="Y6:Y69">ROUND((J6-N6-V6),0)</f>
        <v>0</v>
      </c>
      <c r="Z6" s="110"/>
      <c r="AA6" s="40">
        <f aca="true" t="shared" si="8" ref="AA6:AA55">(IF(W6&gt;=100,B6,))</f>
        <v>0</v>
      </c>
      <c r="AB6" s="135"/>
      <c r="AC6" s="40">
        <f aca="true" t="shared" si="9" ref="AC6:AC55">IF(AND(W6&gt;0,W6&lt;100),B6,)</f>
        <v>0</v>
      </c>
      <c r="AD6" s="135"/>
      <c r="AE6" s="40">
        <f aca="true" t="shared" si="10" ref="AE6:AE69">IF(X6&gt;0,B6,)</f>
        <v>0</v>
      </c>
      <c r="AF6" s="135"/>
      <c r="AG6" s="40"/>
      <c r="AH6" s="80"/>
      <c r="AI6" s="40">
        <f aca="true" t="shared" si="11" ref="AI6:AI19">IF(Y6&gt;0,B6,)</f>
        <v>0</v>
      </c>
      <c r="AJ6" s="135"/>
    </row>
    <row r="7" spans="1:36" s="3" customFormat="1" ht="24.75" customHeight="1" thickBot="1" thickTop="1">
      <c r="A7" s="19"/>
      <c r="C7" s="43">
        <v>0</v>
      </c>
      <c r="D7" s="44">
        <v>0</v>
      </c>
      <c r="E7" s="45">
        <v>0</v>
      </c>
      <c r="F7" s="46">
        <v>0</v>
      </c>
      <c r="G7" s="49">
        <f t="shared" si="0"/>
        <v>0</v>
      </c>
      <c r="H7" s="52">
        <v>0</v>
      </c>
      <c r="I7" s="52">
        <v>0</v>
      </c>
      <c r="J7" s="52">
        <v>0</v>
      </c>
      <c r="K7" s="71">
        <v>0</v>
      </c>
      <c r="L7" s="53">
        <f t="shared" si="1"/>
        <v>0</v>
      </c>
      <c r="M7" s="53">
        <f t="shared" si="2"/>
        <v>0</v>
      </c>
      <c r="N7" s="53">
        <f t="shared" si="3"/>
        <v>0</v>
      </c>
      <c r="O7" s="54">
        <v>0</v>
      </c>
      <c r="P7" s="32" t="e">
        <f t="shared" si="4"/>
        <v>#DIV/0!</v>
      </c>
      <c r="R7" s="6"/>
      <c r="S7" s="6"/>
      <c r="T7" s="63">
        <v>0</v>
      </c>
      <c r="U7" s="63">
        <v>0</v>
      </c>
      <c r="V7" s="63">
        <v>0</v>
      </c>
      <c r="W7" s="62">
        <f t="shared" si="5"/>
        <v>0</v>
      </c>
      <c r="X7" s="62">
        <f t="shared" si="6"/>
        <v>0</v>
      </c>
      <c r="Y7" s="62">
        <f t="shared" si="7"/>
        <v>0</v>
      </c>
      <c r="Z7" s="110"/>
      <c r="AA7" s="40">
        <f t="shared" si="8"/>
        <v>0</v>
      </c>
      <c r="AB7" s="135"/>
      <c r="AC7" s="40">
        <f t="shared" si="9"/>
        <v>0</v>
      </c>
      <c r="AD7" s="135"/>
      <c r="AE7" s="40">
        <f t="shared" si="10"/>
        <v>0</v>
      </c>
      <c r="AF7" s="135"/>
      <c r="AG7" s="40"/>
      <c r="AH7" s="80"/>
      <c r="AI7" s="40">
        <f t="shared" si="11"/>
        <v>0</v>
      </c>
      <c r="AJ7" s="135"/>
    </row>
    <row r="8" spans="1:36" s="3" customFormat="1" ht="24.75" customHeight="1" thickBot="1" thickTop="1">
      <c r="A8" s="19"/>
      <c r="C8" s="43">
        <v>0</v>
      </c>
      <c r="D8" s="44">
        <v>0</v>
      </c>
      <c r="E8" s="45">
        <v>0</v>
      </c>
      <c r="F8" s="46">
        <v>0</v>
      </c>
      <c r="G8" s="49">
        <f t="shared" si="0"/>
        <v>0</v>
      </c>
      <c r="H8" s="52">
        <v>0</v>
      </c>
      <c r="I8" s="52">
        <v>0</v>
      </c>
      <c r="J8" s="52">
        <v>0</v>
      </c>
      <c r="K8" s="71">
        <v>0</v>
      </c>
      <c r="L8" s="53">
        <f t="shared" si="1"/>
        <v>0</v>
      </c>
      <c r="M8" s="53">
        <f t="shared" si="2"/>
        <v>0</v>
      </c>
      <c r="N8" s="53">
        <f t="shared" si="3"/>
        <v>0</v>
      </c>
      <c r="O8" s="54">
        <v>0</v>
      </c>
      <c r="P8" s="32" t="e">
        <f t="shared" si="4"/>
        <v>#DIV/0!</v>
      </c>
      <c r="R8" s="6"/>
      <c r="S8" s="6"/>
      <c r="T8" s="63">
        <v>0</v>
      </c>
      <c r="U8" s="63">
        <v>0</v>
      </c>
      <c r="V8" s="63">
        <v>0</v>
      </c>
      <c r="W8" s="62">
        <f t="shared" si="5"/>
        <v>0</v>
      </c>
      <c r="X8" s="62">
        <f t="shared" si="6"/>
        <v>0</v>
      </c>
      <c r="Y8" s="62">
        <f t="shared" si="7"/>
        <v>0</v>
      </c>
      <c r="Z8" s="110"/>
      <c r="AA8" s="40">
        <f t="shared" si="8"/>
        <v>0</v>
      </c>
      <c r="AB8" s="135"/>
      <c r="AC8" s="40">
        <f t="shared" si="9"/>
        <v>0</v>
      </c>
      <c r="AD8" s="135"/>
      <c r="AE8" s="40">
        <f t="shared" si="10"/>
        <v>0</v>
      </c>
      <c r="AF8" s="135"/>
      <c r="AG8" s="40"/>
      <c r="AH8" s="80"/>
      <c r="AI8" s="40">
        <f t="shared" si="11"/>
        <v>0</v>
      </c>
      <c r="AJ8" s="135"/>
    </row>
    <row r="9" spans="1:36" s="3" customFormat="1" ht="24.75" customHeight="1" thickBot="1" thickTop="1">
      <c r="A9" s="19"/>
      <c r="C9" s="43">
        <v>0</v>
      </c>
      <c r="D9" s="44">
        <v>0</v>
      </c>
      <c r="E9" s="45">
        <v>0</v>
      </c>
      <c r="F9" s="46">
        <v>0</v>
      </c>
      <c r="G9" s="49">
        <f t="shared" si="0"/>
        <v>0</v>
      </c>
      <c r="H9" s="52">
        <v>0</v>
      </c>
      <c r="I9" s="52">
        <v>0</v>
      </c>
      <c r="J9" s="52">
        <v>0</v>
      </c>
      <c r="K9" s="71">
        <v>0</v>
      </c>
      <c r="L9" s="53">
        <f t="shared" si="1"/>
        <v>0</v>
      </c>
      <c r="M9" s="53">
        <f t="shared" si="2"/>
        <v>0</v>
      </c>
      <c r="N9" s="53">
        <f t="shared" si="3"/>
        <v>0</v>
      </c>
      <c r="O9" s="54">
        <v>0</v>
      </c>
      <c r="P9" s="32" t="e">
        <f t="shared" si="4"/>
        <v>#DIV/0!</v>
      </c>
      <c r="Q9" s="3" t="s">
        <v>1</v>
      </c>
      <c r="R9" s="6"/>
      <c r="S9" s="6"/>
      <c r="T9" s="63">
        <v>0</v>
      </c>
      <c r="U9" s="63">
        <v>0</v>
      </c>
      <c r="V9" s="63">
        <v>0</v>
      </c>
      <c r="W9" s="62">
        <f t="shared" si="5"/>
        <v>0</v>
      </c>
      <c r="X9" s="62">
        <f t="shared" si="6"/>
        <v>0</v>
      </c>
      <c r="Y9" s="62">
        <f t="shared" si="7"/>
        <v>0</v>
      </c>
      <c r="Z9" s="110"/>
      <c r="AA9" s="40">
        <f t="shared" si="8"/>
        <v>0</v>
      </c>
      <c r="AB9" s="135"/>
      <c r="AC9" s="40">
        <f t="shared" si="9"/>
        <v>0</v>
      </c>
      <c r="AD9" s="135"/>
      <c r="AE9" s="40">
        <f t="shared" si="10"/>
        <v>0</v>
      </c>
      <c r="AF9" s="135"/>
      <c r="AG9" s="40"/>
      <c r="AH9" s="80"/>
      <c r="AI9" s="40">
        <f t="shared" si="11"/>
        <v>0</v>
      </c>
      <c r="AJ9" s="135"/>
    </row>
    <row r="10" spans="1:36" s="3" customFormat="1" ht="24.75" customHeight="1" thickBot="1" thickTop="1">
      <c r="A10" s="19"/>
      <c r="C10" s="43">
        <v>0</v>
      </c>
      <c r="D10" s="44">
        <v>0</v>
      </c>
      <c r="E10" s="45">
        <v>0</v>
      </c>
      <c r="F10" s="46">
        <v>0</v>
      </c>
      <c r="G10" s="49">
        <f t="shared" si="0"/>
        <v>0</v>
      </c>
      <c r="H10" s="52">
        <v>0</v>
      </c>
      <c r="I10" s="52">
        <v>0</v>
      </c>
      <c r="J10" s="52">
        <v>0</v>
      </c>
      <c r="K10" s="71">
        <v>0</v>
      </c>
      <c r="L10" s="53">
        <f t="shared" si="1"/>
        <v>0</v>
      </c>
      <c r="M10" s="53">
        <f t="shared" si="2"/>
        <v>0</v>
      </c>
      <c r="N10" s="53">
        <f t="shared" si="3"/>
        <v>0</v>
      </c>
      <c r="O10" s="54">
        <v>0</v>
      </c>
      <c r="P10" s="32" t="e">
        <f t="shared" si="4"/>
        <v>#DIV/0!</v>
      </c>
      <c r="R10" s="6"/>
      <c r="S10" s="6"/>
      <c r="T10" s="63">
        <v>0</v>
      </c>
      <c r="U10" s="63">
        <v>0</v>
      </c>
      <c r="V10" s="63">
        <v>0</v>
      </c>
      <c r="W10" s="62">
        <f t="shared" si="5"/>
        <v>0</v>
      </c>
      <c r="X10" s="62">
        <f t="shared" si="6"/>
        <v>0</v>
      </c>
      <c r="Y10" s="62">
        <f t="shared" si="7"/>
        <v>0</v>
      </c>
      <c r="Z10" s="110"/>
      <c r="AA10" s="40">
        <f t="shared" si="8"/>
        <v>0</v>
      </c>
      <c r="AB10" s="135"/>
      <c r="AC10" s="40">
        <f t="shared" si="9"/>
        <v>0</v>
      </c>
      <c r="AD10" s="135"/>
      <c r="AE10" s="40">
        <f t="shared" si="10"/>
        <v>0</v>
      </c>
      <c r="AF10" s="135"/>
      <c r="AG10" s="40"/>
      <c r="AH10" s="80"/>
      <c r="AI10" s="40">
        <f t="shared" si="11"/>
        <v>0</v>
      </c>
      <c r="AJ10" s="135"/>
    </row>
    <row r="11" spans="1:36" s="3" customFormat="1" ht="24.75" customHeight="1" thickBot="1" thickTop="1">
      <c r="A11" s="19"/>
      <c r="C11" s="43">
        <v>0</v>
      </c>
      <c r="D11" s="44">
        <v>0</v>
      </c>
      <c r="E11" s="45">
        <v>0</v>
      </c>
      <c r="F11" s="46">
        <v>0</v>
      </c>
      <c r="G11" s="49">
        <f t="shared" si="0"/>
        <v>0</v>
      </c>
      <c r="H11" s="52">
        <v>0</v>
      </c>
      <c r="I11" s="52">
        <v>0</v>
      </c>
      <c r="J11" s="52">
        <v>0</v>
      </c>
      <c r="K11" s="71">
        <v>0</v>
      </c>
      <c r="L11" s="53">
        <f t="shared" si="1"/>
        <v>0</v>
      </c>
      <c r="M11" s="53">
        <f t="shared" si="2"/>
        <v>0</v>
      </c>
      <c r="N11" s="53">
        <f t="shared" si="3"/>
        <v>0</v>
      </c>
      <c r="O11" s="54">
        <v>0</v>
      </c>
      <c r="P11" s="32" t="e">
        <f t="shared" si="4"/>
        <v>#DIV/0!</v>
      </c>
      <c r="R11" s="6"/>
      <c r="S11" s="6"/>
      <c r="T11" s="63">
        <v>0</v>
      </c>
      <c r="U11" s="63">
        <v>0</v>
      </c>
      <c r="V11" s="63">
        <v>0</v>
      </c>
      <c r="W11" s="62">
        <f t="shared" si="5"/>
        <v>0</v>
      </c>
      <c r="X11" s="62">
        <f t="shared" si="6"/>
        <v>0</v>
      </c>
      <c r="Y11" s="62">
        <f t="shared" si="7"/>
        <v>0</v>
      </c>
      <c r="Z11" s="110"/>
      <c r="AA11" s="40">
        <f t="shared" si="8"/>
        <v>0</v>
      </c>
      <c r="AB11" s="135"/>
      <c r="AC11" s="40">
        <f t="shared" si="9"/>
        <v>0</v>
      </c>
      <c r="AD11" s="135"/>
      <c r="AE11" s="40">
        <f t="shared" si="10"/>
        <v>0</v>
      </c>
      <c r="AF11" s="135"/>
      <c r="AG11" s="40"/>
      <c r="AH11" s="80"/>
      <c r="AI11" s="40">
        <f t="shared" si="11"/>
        <v>0</v>
      </c>
      <c r="AJ11" s="135"/>
    </row>
    <row r="12" spans="1:36" s="3" customFormat="1" ht="24.75" customHeight="1" thickBot="1" thickTop="1">
      <c r="A12" s="19"/>
      <c r="C12" s="43">
        <v>0</v>
      </c>
      <c r="D12" s="44">
        <v>0</v>
      </c>
      <c r="E12" s="45">
        <v>0</v>
      </c>
      <c r="F12" s="46">
        <v>0</v>
      </c>
      <c r="G12" s="49">
        <f t="shared" si="0"/>
        <v>0</v>
      </c>
      <c r="H12" s="52">
        <v>0</v>
      </c>
      <c r="I12" s="52">
        <v>0</v>
      </c>
      <c r="J12" s="52">
        <v>0</v>
      </c>
      <c r="K12" s="71">
        <v>0</v>
      </c>
      <c r="L12" s="53">
        <f t="shared" si="1"/>
        <v>0</v>
      </c>
      <c r="M12" s="53">
        <f t="shared" si="2"/>
        <v>0</v>
      </c>
      <c r="N12" s="53">
        <f t="shared" si="3"/>
        <v>0</v>
      </c>
      <c r="O12" s="54">
        <v>0</v>
      </c>
      <c r="P12" s="32" t="e">
        <f t="shared" si="4"/>
        <v>#DIV/0!</v>
      </c>
      <c r="R12" s="6"/>
      <c r="S12" s="6"/>
      <c r="T12" s="63">
        <v>0</v>
      </c>
      <c r="U12" s="63">
        <v>0</v>
      </c>
      <c r="V12" s="63">
        <v>0</v>
      </c>
      <c r="W12" s="62">
        <f t="shared" si="5"/>
        <v>0</v>
      </c>
      <c r="X12" s="62">
        <f t="shared" si="6"/>
        <v>0</v>
      </c>
      <c r="Y12" s="62">
        <f t="shared" si="7"/>
        <v>0</v>
      </c>
      <c r="Z12" s="110"/>
      <c r="AA12" s="40">
        <f t="shared" si="8"/>
        <v>0</v>
      </c>
      <c r="AB12" s="135"/>
      <c r="AC12" s="40">
        <f t="shared" si="9"/>
        <v>0</v>
      </c>
      <c r="AD12" s="135"/>
      <c r="AE12" s="40">
        <f t="shared" si="10"/>
        <v>0</v>
      </c>
      <c r="AF12" s="135"/>
      <c r="AG12" s="40"/>
      <c r="AH12" s="80"/>
      <c r="AI12" s="40">
        <f t="shared" si="11"/>
        <v>0</v>
      </c>
      <c r="AJ12" s="135"/>
    </row>
    <row r="13" spans="1:36" s="3" customFormat="1" ht="24.75" customHeight="1" thickBot="1" thickTop="1">
      <c r="A13" s="19"/>
      <c r="C13" s="43">
        <v>0</v>
      </c>
      <c r="D13" s="44">
        <v>0</v>
      </c>
      <c r="E13" s="45">
        <v>0</v>
      </c>
      <c r="F13" s="46">
        <v>0</v>
      </c>
      <c r="G13" s="49">
        <f t="shared" si="0"/>
        <v>0</v>
      </c>
      <c r="H13" s="52">
        <v>0</v>
      </c>
      <c r="I13" s="52">
        <v>0</v>
      </c>
      <c r="J13" s="52">
        <v>0</v>
      </c>
      <c r="K13" s="71">
        <v>0</v>
      </c>
      <c r="L13" s="53">
        <f t="shared" si="1"/>
        <v>0</v>
      </c>
      <c r="M13" s="53">
        <f t="shared" si="2"/>
        <v>0</v>
      </c>
      <c r="N13" s="53">
        <f t="shared" si="3"/>
        <v>0</v>
      </c>
      <c r="O13" s="54">
        <v>0</v>
      </c>
      <c r="P13" s="32" t="e">
        <f t="shared" si="4"/>
        <v>#DIV/0!</v>
      </c>
      <c r="R13" s="6"/>
      <c r="S13" s="6"/>
      <c r="T13" s="63">
        <v>0</v>
      </c>
      <c r="U13" s="63">
        <v>0</v>
      </c>
      <c r="V13" s="63">
        <v>0</v>
      </c>
      <c r="W13" s="62">
        <f t="shared" si="5"/>
        <v>0</v>
      </c>
      <c r="X13" s="62">
        <f t="shared" si="6"/>
        <v>0</v>
      </c>
      <c r="Y13" s="62">
        <f t="shared" si="7"/>
        <v>0</v>
      </c>
      <c r="Z13" s="110"/>
      <c r="AA13" s="40">
        <f t="shared" si="8"/>
        <v>0</v>
      </c>
      <c r="AB13" s="135"/>
      <c r="AC13" s="40">
        <f t="shared" si="9"/>
        <v>0</v>
      </c>
      <c r="AD13" s="135"/>
      <c r="AE13" s="40">
        <f t="shared" si="10"/>
        <v>0</v>
      </c>
      <c r="AF13" s="135"/>
      <c r="AG13" s="40"/>
      <c r="AH13" s="80"/>
      <c r="AI13" s="40">
        <f t="shared" si="11"/>
        <v>0</v>
      </c>
      <c r="AJ13" s="135"/>
    </row>
    <row r="14" spans="1:36" s="3" customFormat="1" ht="24.75" customHeight="1" thickBot="1" thickTop="1">
      <c r="A14" s="19"/>
      <c r="C14" s="43">
        <v>0</v>
      </c>
      <c r="D14" s="44">
        <v>0</v>
      </c>
      <c r="E14" s="45">
        <v>0</v>
      </c>
      <c r="F14" s="46">
        <v>0</v>
      </c>
      <c r="G14" s="49">
        <f t="shared" si="0"/>
        <v>0</v>
      </c>
      <c r="H14" s="52">
        <v>0</v>
      </c>
      <c r="I14" s="52">
        <v>0</v>
      </c>
      <c r="J14" s="52">
        <v>0</v>
      </c>
      <c r="K14" s="71">
        <v>0</v>
      </c>
      <c r="L14" s="53">
        <f t="shared" si="1"/>
        <v>0</v>
      </c>
      <c r="M14" s="53">
        <f t="shared" si="2"/>
        <v>0</v>
      </c>
      <c r="N14" s="53">
        <f t="shared" si="3"/>
        <v>0</v>
      </c>
      <c r="O14" s="54">
        <v>0</v>
      </c>
      <c r="P14" s="32" t="e">
        <f t="shared" si="4"/>
        <v>#DIV/0!</v>
      </c>
      <c r="R14" s="6"/>
      <c r="S14" s="6"/>
      <c r="T14" s="63">
        <v>0</v>
      </c>
      <c r="U14" s="63">
        <v>0</v>
      </c>
      <c r="V14" s="63">
        <v>0</v>
      </c>
      <c r="W14" s="62">
        <f t="shared" si="5"/>
        <v>0</v>
      </c>
      <c r="X14" s="62">
        <f t="shared" si="6"/>
        <v>0</v>
      </c>
      <c r="Y14" s="62">
        <f t="shared" si="7"/>
        <v>0</v>
      </c>
      <c r="Z14" s="110"/>
      <c r="AA14" s="40">
        <f t="shared" si="8"/>
        <v>0</v>
      </c>
      <c r="AB14" s="135"/>
      <c r="AC14" s="40">
        <f t="shared" si="9"/>
        <v>0</v>
      </c>
      <c r="AD14" s="135"/>
      <c r="AE14" s="40">
        <f t="shared" si="10"/>
        <v>0</v>
      </c>
      <c r="AF14" s="135"/>
      <c r="AG14" s="40"/>
      <c r="AH14" s="80"/>
      <c r="AI14" s="40">
        <f t="shared" si="11"/>
        <v>0</v>
      </c>
      <c r="AJ14" s="135"/>
    </row>
    <row r="15" spans="1:36" s="3" customFormat="1" ht="24.75" customHeight="1" thickBot="1" thickTop="1">
      <c r="A15" s="19"/>
      <c r="C15" s="43">
        <v>0</v>
      </c>
      <c r="D15" s="44">
        <v>0</v>
      </c>
      <c r="E15" s="45">
        <v>0</v>
      </c>
      <c r="F15" s="46">
        <v>0</v>
      </c>
      <c r="G15" s="49">
        <f t="shared" si="0"/>
        <v>0</v>
      </c>
      <c r="H15" s="52">
        <v>0</v>
      </c>
      <c r="I15" s="52">
        <v>0</v>
      </c>
      <c r="J15" s="52">
        <v>0</v>
      </c>
      <c r="K15" s="71">
        <v>0</v>
      </c>
      <c r="L15" s="53">
        <f t="shared" si="1"/>
        <v>0</v>
      </c>
      <c r="M15" s="53">
        <f t="shared" si="2"/>
        <v>0</v>
      </c>
      <c r="N15" s="53">
        <f t="shared" si="3"/>
        <v>0</v>
      </c>
      <c r="O15" s="54">
        <v>0</v>
      </c>
      <c r="P15" s="32" t="e">
        <f t="shared" si="4"/>
        <v>#DIV/0!</v>
      </c>
      <c r="R15" s="6"/>
      <c r="S15" s="6"/>
      <c r="T15" s="63">
        <v>0</v>
      </c>
      <c r="U15" s="63">
        <v>0</v>
      </c>
      <c r="V15" s="63">
        <v>0</v>
      </c>
      <c r="W15" s="62">
        <f t="shared" si="5"/>
        <v>0</v>
      </c>
      <c r="X15" s="62">
        <f t="shared" si="6"/>
        <v>0</v>
      </c>
      <c r="Y15" s="62">
        <f t="shared" si="7"/>
        <v>0</v>
      </c>
      <c r="Z15" s="110"/>
      <c r="AA15" s="40">
        <f t="shared" si="8"/>
        <v>0</v>
      </c>
      <c r="AB15" s="135"/>
      <c r="AC15" s="40">
        <f t="shared" si="9"/>
        <v>0</v>
      </c>
      <c r="AD15" s="135"/>
      <c r="AE15" s="40">
        <f t="shared" si="10"/>
        <v>0</v>
      </c>
      <c r="AF15" s="135"/>
      <c r="AG15" s="40"/>
      <c r="AH15" s="80"/>
      <c r="AI15" s="40">
        <f t="shared" si="11"/>
        <v>0</v>
      </c>
      <c r="AJ15" s="135"/>
    </row>
    <row r="16" spans="1:36" s="3" customFormat="1" ht="24.75" customHeight="1" thickBot="1" thickTop="1">
      <c r="A16" s="19"/>
      <c r="C16" s="43">
        <v>0</v>
      </c>
      <c r="D16" s="44">
        <v>0</v>
      </c>
      <c r="E16" s="45">
        <v>0</v>
      </c>
      <c r="F16" s="46">
        <v>0</v>
      </c>
      <c r="G16" s="49">
        <f t="shared" si="0"/>
        <v>0</v>
      </c>
      <c r="H16" s="52">
        <v>0</v>
      </c>
      <c r="I16" s="52">
        <v>0</v>
      </c>
      <c r="J16" s="52">
        <v>0</v>
      </c>
      <c r="K16" s="71">
        <v>0</v>
      </c>
      <c r="L16" s="53">
        <f t="shared" si="1"/>
        <v>0</v>
      </c>
      <c r="M16" s="53">
        <f t="shared" si="2"/>
        <v>0</v>
      </c>
      <c r="N16" s="53">
        <f t="shared" si="3"/>
        <v>0</v>
      </c>
      <c r="O16" s="54">
        <v>0</v>
      </c>
      <c r="P16" s="32" t="e">
        <f t="shared" si="4"/>
        <v>#DIV/0!</v>
      </c>
      <c r="R16" s="6"/>
      <c r="S16" s="6"/>
      <c r="T16" s="63">
        <v>0</v>
      </c>
      <c r="U16" s="63">
        <v>0</v>
      </c>
      <c r="V16" s="63">
        <v>0</v>
      </c>
      <c r="W16" s="62">
        <f t="shared" si="5"/>
        <v>0</v>
      </c>
      <c r="X16" s="62">
        <f t="shared" si="6"/>
        <v>0</v>
      </c>
      <c r="Y16" s="62">
        <f t="shared" si="7"/>
        <v>0</v>
      </c>
      <c r="Z16" s="110"/>
      <c r="AA16" s="40">
        <f t="shared" si="8"/>
        <v>0</v>
      </c>
      <c r="AB16" s="135"/>
      <c r="AC16" s="40">
        <f t="shared" si="9"/>
        <v>0</v>
      </c>
      <c r="AD16" s="135"/>
      <c r="AE16" s="40">
        <f t="shared" si="10"/>
        <v>0</v>
      </c>
      <c r="AF16" s="135"/>
      <c r="AG16" s="40"/>
      <c r="AH16" s="80"/>
      <c r="AI16" s="40">
        <f t="shared" si="11"/>
        <v>0</v>
      </c>
      <c r="AJ16" s="135"/>
    </row>
    <row r="17" spans="1:36" s="3" customFormat="1" ht="24.75" customHeight="1" thickBot="1" thickTop="1">
      <c r="A17" s="19"/>
      <c r="C17" s="43">
        <v>0</v>
      </c>
      <c r="D17" s="44">
        <v>0</v>
      </c>
      <c r="E17" s="45">
        <v>0</v>
      </c>
      <c r="F17" s="46">
        <v>0</v>
      </c>
      <c r="G17" s="49">
        <f t="shared" si="0"/>
        <v>0</v>
      </c>
      <c r="H17" s="52">
        <v>0</v>
      </c>
      <c r="I17" s="52">
        <v>0</v>
      </c>
      <c r="J17" s="52">
        <v>0</v>
      </c>
      <c r="K17" s="71">
        <v>0</v>
      </c>
      <c r="L17" s="53">
        <f t="shared" si="1"/>
        <v>0</v>
      </c>
      <c r="M17" s="53">
        <f t="shared" si="2"/>
        <v>0</v>
      </c>
      <c r="N17" s="53">
        <f t="shared" si="3"/>
        <v>0</v>
      </c>
      <c r="O17" s="54">
        <v>0</v>
      </c>
      <c r="P17" s="32" t="e">
        <f t="shared" si="4"/>
        <v>#DIV/0!</v>
      </c>
      <c r="R17" s="6"/>
      <c r="S17" s="6"/>
      <c r="T17" s="63">
        <v>0</v>
      </c>
      <c r="U17" s="63">
        <v>0</v>
      </c>
      <c r="V17" s="63">
        <v>0</v>
      </c>
      <c r="W17" s="62">
        <f t="shared" si="5"/>
        <v>0</v>
      </c>
      <c r="X17" s="62">
        <f t="shared" si="6"/>
        <v>0</v>
      </c>
      <c r="Y17" s="62">
        <f t="shared" si="7"/>
        <v>0</v>
      </c>
      <c r="Z17" s="110"/>
      <c r="AA17" s="40">
        <f t="shared" si="8"/>
        <v>0</v>
      </c>
      <c r="AB17" s="135"/>
      <c r="AC17" s="40">
        <f t="shared" si="9"/>
        <v>0</v>
      </c>
      <c r="AD17" s="135"/>
      <c r="AE17" s="40">
        <f t="shared" si="10"/>
        <v>0</v>
      </c>
      <c r="AF17" s="135"/>
      <c r="AG17" s="40"/>
      <c r="AH17" s="80"/>
      <c r="AI17" s="40">
        <f t="shared" si="11"/>
        <v>0</v>
      </c>
      <c r="AJ17" s="135"/>
    </row>
    <row r="18" spans="1:36" s="3" customFormat="1" ht="24.75" customHeight="1" thickBot="1" thickTop="1">
      <c r="A18" s="19"/>
      <c r="C18" s="43">
        <v>0</v>
      </c>
      <c r="D18" s="44">
        <v>0</v>
      </c>
      <c r="E18" s="45">
        <v>0</v>
      </c>
      <c r="F18" s="46">
        <v>0</v>
      </c>
      <c r="G18" s="49">
        <f t="shared" si="0"/>
        <v>0</v>
      </c>
      <c r="H18" s="52">
        <v>0</v>
      </c>
      <c r="I18" s="52">
        <v>0</v>
      </c>
      <c r="J18" s="52">
        <v>0</v>
      </c>
      <c r="K18" s="71">
        <v>0</v>
      </c>
      <c r="L18" s="53">
        <f t="shared" si="1"/>
        <v>0</v>
      </c>
      <c r="M18" s="53">
        <f t="shared" si="2"/>
        <v>0</v>
      </c>
      <c r="N18" s="53">
        <f t="shared" si="3"/>
        <v>0</v>
      </c>
      <c r="O18" s="54">
        <v>0</v>
      </c>
      <c r="P18" s="32" t="e">
        <f t="shared" si="4"/>
        <v>#DIV/0!</v>
      </c>
      <c r="R18" s="6"/>
      <c r="S18" s="6"/>
      <c r="T18" s="63">
        <v>0</v>
      </c>
      <c r="U18" s="63">
        <v>0</v>
      </c>
      <c r="V18" s="63">
        <v>0</v>
      </c>
      <c r="W18" s="62">
        <f t="shared" si="5"/>
        <v>0</v>
      </c>
      <c r="X18" s="62">
        <f t="shared" si="6"/>
        <v>0</v>
      </c>
      <c r="Y18" s="62">
        <f t="shared" si="7"/>
        <v>0</v>
      </c>
      <c r="Z18" s="110"/>
      <c r="AA18" s="40">
        <f t="shared" si="8"/>
        <v>0</v>
      </c>
      <c r="AB18" s="135"/>
      <c r="AC18" s="40">
        <f t="shared" si="9"/>
        <v>0</v>
      </c>
      <c r="AD18" s="135"/>
      <c r="AE18" s="40">
        <f t="shared" si="10"/>
        <v>0</v>
      </c>
      <c r="AF18" s="135"/>
      <c r="AG18" s="40"/>
      <c r="AH18" s="80"/>
      <c r="AI18" s="40">
        <f t="shared" si="11"/>
        <v>0</v>
      </c>
      <c r="AJ18" s="135"/>
    </row>
    <row r="19" spans="1:36" s="3" customFormat="1" ht="24.75" customHeight="1" thickBot="1" thickTop="1">
      <c r="A19" s="26"/>
      <c r="B19" s="8"/>
      <c r="C19" s="43">
        <v>0</v>
      </c>
      <c r="D19" s="44">
        <v>0</v>
      </c>
      <c r="E19" s="45">
        <v>0</v>
      </c>
      <c r="F19" s="47">
        <v>0</v>
      </c>
      <c r="G19" s="50">
        <f t="shared" si="0"/>
        <v>0</v>
      </c>
      <c r="H19" s="55">
        <v>0</v>
      </c>
      <c r="I19" s="55">
        <v>0</v>
      </c>
      <c r="J19" s="55">
        <v>0</v>
      </c>
      <c r="K19" s="72">
        <v>0</v>
      </c>
      <c r="L19" s="56">
        <f t="shared" si="1"/>
        <v>0</v>
      </c>
      <c r="M19" s="56">
        <f t="shared" si="2"/>
        <v>0</v>
      </c>
      <c r="N19" s="56">
        <f t="shared" si="3"/>
        <v>0</v>
      </c>
      <c r="O19" s="57">
        <v>0</v>
      </c>
      <c r="P19" s="34" t="e">
        <f t="shared" si="4"/>
        <v>#DIV/0!</v>
      </c>
      <c r="Q19" s="8"/>
      <c r="R19" s="10"/>
      <c r="S19" s="10"/>
      <c r="T19" s="65">
        <v>0</v>
      </c>
      <c r="U19" s="65">
        <v>0</v>
      </c>
      <c r="V19" s="65">
        <v>0</v>
      </c>
      <c r="W19" s="64">
        <f t="shared" si="5"/>
        <v>0</v>
      </c>
      <c r="X19" s="64">
        <f t="shared" si="6"/>
        <v>0</v>
      </c>
      <c r="Y19" s="64">
        <f t="shared" si="7"/>
        <v>0</v>
      </c>
      <c r="Z19" s="110"/>
      <c r="AA19" s="40">
        <f t="shared" si="8"/>
        <v>0</v>
      </c>
      <c r="AB19" s="135"/>
      <c r="AC19" s="40">
        <f t="shared" si="9"/>
        <v>0</v>
      </c>
      <c r="AD19" s="135"/>
      <c r="AE19" s="40">
        <f t="shared" si="10"/>
        <v>0</v>
      </c>
      <c r="AF19" s="135"/>
      <c r="AG19" s="40"/>
      <c r="AH19" s="80"/>
      <c r="AI19" s="40">
        <f t="shared" si="11"/>
        <v>0</v>
      </c>
      <c r="AJ19" s="135"/>
    </row>
    <row r="20" spans="1:36" ht="28.5" customHeight="1" thickBot="1" thickTop="1">
      <c r="A20" s="25" t="s">
        <v>12</v>
      </c>
      <c r="B20" s="3"/>
      <c r="C20" s="43">
        <v>0</v>
      </c>
      <c r="D20" s="44">
        <v>0</v>
      </c>
      <c r="E20" s="45">
        <v>0</v>
      </c>
      <c r="F20" s="46">
        <v>0</v>
      </c>
      <c r="G20" s="49">
        <f t="shared" si="0"/>
        <v>0</v>
      </c>
      <c r="H20" s="52">
        <v>0</v>
      </c>
      <c r="I20" s="52">
        <v>0</v>
      </c>
      <c r="J20" s="52">
        <v>0</v>
      </c>
      <c r="K20" s="71">
        <v>0</v>
      </c>
      <c r="L20" s="53">
        <f t="shared" si="1"/>
        <v>0</v>
      </c>
      <c r="M20" s="53">
        <f t="shared" si="2"/>
        <v>0</v>
      </c>
      <c r="N20" s="53">
        <f t="shared" si="3"/>
        <v>0</v>
      </c>
      <c r="O20" s="54">
        <v>0</v>
      </c>
      <c r="P20" s="32" t="e">
        <f t="shared" si="4"/>
        <v>#DIV/0!</v>
      </c>
      <c r="T20" s="59">
        <v>0</v>
      </c>
      <c r="U20" s="59">
        <v>0</v>
      </c>
      <c r="V20" s="59">
        <v>0</v>
      </c>
      <c r="W20" s="58">
        <f t="shared" si="5"/>
        <v>0</v>
      </c>
      <c r="X20" s="58">
        <f t="shared" si="6"/>
        <v>0</v>
      </c>
      <c r="Y20" s="58">
        <f t="shared" si="7"/>
        <v>0</v>
      </c>
      <c r="Z20" s="110"/>
      <c r="AA20" s="40">
        <f t="shared" si="8"/>
        <v>0</v>
      </c>
      <c r="AB20" s="135"/>
      <c r="AC20" s="40">
        <f t="shared" si="9"/>
        <v>0</v>
      </c>
      <c r="AD20" s="135"/>
      <c r="AE20" s="40">
        <f t="shared" si="10"/>
        <v>0</v>
      </c>
      <c r="AF20" s="135"/>
      <c r="AG20" s="40">
        <f>IF(Y20&gt;=100,B20,)</f>
        <v>0</v>
      </c>
      <c r="AH20" s="134">
        <v>0</v>
      </c>
      <c r="AI20" s="40">
        <f>IF(AND(Y20&gt;0,Y20&lt;100),B20,)</f>
        <v>0</v>
      </c>
      <c r="AJ20" s="135"/>
    </row>
    <row r="21" spans="1:36" ht="24.75" customHeight="1" thickBot="1" thickTop="1">
      <c r="A21" s="19"/>
      <c r="B21" s="3"/>
      <c r="C21" s="43">
        <v>0</v>
      </c>
      <c r="D21" s="44">
        <v>0</v>
      </c>
      <c r="E21" s="45">
        <v>0</v>
      </c>
      <c r="F21" s="46">
        <v>0</v>
      </c>
      <c r="G21" s="49">
        <f t="shared" si="0"/>
        <v>0</v>
      </c>
      <c r="H21" s="52">
        <v>0</v>
      </c>
      <c r="I21" s="52">
        <v>0</v>
      </c>
      <c r="J21" s="52">
        <v>0</v>
      </c>
      <c r="K21" s="71">
        <v>0</v>
      </c>
      <c r="L21" s="53">
        <f t="shared" si="1"/>
        <v>0</v>
      </c>
      <c r="M21" s="53">
        <f t="shared" si="2"/>
        <v>0</v>
      </c>
      <c r="N21" s="53">
        <f t="shared" si="3"/>
        <v>0</v>
      </c>
      <c r="O21" s="54">
        <v>0</v>
      </c>
      <c r="P21" s="32" t="e">
        <f t="shared" si="4"/>
        <v>#DIV/0!</v>
      </c>
      <c r="T21" s="59">
        <v>0</v>
      </c>
      <c r="U21" s="59">
        <v>0</v>
      </c>
      <c r="V21" s="59">
        <v>0</v>
      </c>
      <c r="W21" s="58">
        <f t="shared" si="5"/>
        <v>0</v>
      </c>
      <c r="X21" s="58">
        <f t="shared" si="6"/>
        <v>0</v>
      </c>
      <c r="Y21" s="58">
        <f t="shared" si="7"/>
        <v>0</v>
      </c>
      <c r="Z21" s="110"/>
      <c r="AA21" s="40">
        <f t="shared" si="8"/>
        <v>0</v>
      </c>
      <c r="AB21" s="135"/>
      <c r="AC21" s="40">
        <f t="shared" si="9"/>
        <v>0</v>
      </c>
      <c r="AD21" s="135"/>
      <c r="AE21" s="40">
        <f t="shared" si="10"/>
        <v>0</v>
      </c>
      <c r="AF21" s="135"/>
      <c r="AG21" s="40">
        <f aca="true" t="shared" si="12" ref="AG21:AG34">IF(Y21&gt;=100,B21,)</f>
        <v>0</v>
      </c>
      <c r="AH21" s="149"/>
      <c r="AI21" s="40">
        <f aca="true" t="shared" si="13" ref="AI21:AI34">IF(AND(Y21&gt;0,Y21&lt;100),B21,)</f>
        <v>0</v>
      </c>
      <c r="AJ21" s="135"/>
    </row>
    <row r="22" spans="1:36" ht="24.75" customHeight="1" thickBot="1" thickTop="1">
      <c r="A22" s="19"/>
      <c r="B22" s="3"/>
      <c r="C22" s="43">
        <v>0</v>
      </c>
      <c r="D22" s="44">
        <v>0</v>
      </c>
      <c r="E22" s="45">
        <v>0</v>
      </c>
      <c r="F22" s="46">
        <v>0</v>
      </c>
      <c r="G22" s="49">
        <f t="shared" si="0"/>
        <v>0</v>
      </c>
      <c r="H22" s="52">
        <v>0</v>
      </c>
      <c r="I22" s="52">
        <v>0</v>
      </c>
      <c r="J22" s="52">
        <v>0</v>
      </c>
      <c r="K22" s="71">
        <v>0</v>
      </c>
      <c r="L22" s="53">
        <f t="shared" si="1"/>
        <v>0</v>
      </c>
      <c r="M22" s="53">
        <f t="shared" si="2"/>
        <v>0</v>
      </c>
      <c r="N22" s="53">
        <f t="shared" si="3"/>
        <v>0</v>
      </c>
      <c r="O22" s="54">
        <v>0</v>
      </c>
      <c r="P22" s="32" t="e">
        <f t="shared" si="4"/>
        <v>#DIV/0!</v>
      </c>
      <c r="T22" s="59">
        <v>0</v>
      </c>
      <c r="U22" s="59">
        <v>0</v>
      </c>
      <c r="V22" s="59">
        <v>0</v>
      </c>
      <c r="W22" s="58">
        <f t="shared" si="5"/>
        <v>0</v>
      </c>
      <c r="X22" s="58">
        <f t="shared" si="6"/>
        <v>0</v>
      </c>
      <c r="Y22" s="58">
        <f t="shared" si="7"/>
        <v>0</v>
      </c>
      <c r="Z22" s="110"/>
      <c r="AA22" s="40">
        <f t="shared" si="8"/>
        <v>0</v>
      </c>
      <c r="AB22" s="135"/>
      <c r="AC22" s="40">
        <f t="shared" si="9"/>
        <v>0</v>
      </c>
      <c r="AD22" s="135"/>
      <c r="AE22" s="40">
        <f t="shared" si="10"/>
        <v>0</v>
      </c>
      <c r="AF22" s="135"/>
      <c r="AG22" s="40">
        <f t="shared" si="12"/>
        <v>0</v>
      </c>
      <c r="AH22" s="149"/>
      <c r="AI22" s="40">
        <f t="shared" si="13"/>
        <v>0</v>
      </c>
      <c r="AJ22" s="135"/>
    </row>
    <row r="23" spans="1:36" ht="24.75" customHeight="1" thickBot="1" thickTop="1">
      <c r="A23" s="19"/>
      <c r="B23" s="3"/>
      <c r="C23" s="43">
        <v>0</v>
      </c>
      <c r="D23" s="44">
        <v>0</v>
      </c>
      <c r="E23" s="45">
        <v>0</v>
      </c>
      <c r="F23" s="46">
        <v>0</v>
      </c>
      <c r="G23" s="49">
        <f t="shared" si="0"/>
        <v>0</v>
      </c>
      <c r="H23" s="52">
        <v>0</v>
      </c>
      <c r="I23" s="52">
        <v>0</v>
      </c>
      <c r="J23" s="52">
        <v>0</v>
      </c>
      <c r="K23" s="71">
        <v>0</v>
      </c>
      <c r="L23" s="53">
        <f t="shared" si="1"/>
        <v>0</v>
      </c>
      <c r="M23" s="53">
        <f t="shared" si="2"/>
        <v>0</v>
      </c>
      <c r="N23" s="53">
        <f t="shared" si="3"/>
        <v>0</v>
      </c>
      <c r="O23" s="54">
        <v>0</v>
      </c>
      <c r="P23" s="32" t="e">
        <f t="shared" si="4"/>
        <v>#DIV/0!</v>
      </c>
      <c r="T23" s="59">
        <v>0</v>
      </c>
      <c r="U23" s="59">
        <v>0</v>
      </c>
      <c r="V23" s="59">
        <v>0</v>
      </c>
      <c r="W23" s="58">
        <f t="shared" si="5"/>
        <v>0</v>
      </c>
      <c r="X23" s="58">
        <f t="shared" si="6"/>
        <v>0</v>
      </c>
      <c r="Y23" s="58">
        <f t="shared" si="7"/>
        <v>0</v>
      </c>
      <c r="Z23" s="110"/>
      <c r="AA23" s="40">
        <f t="shared" si="8"/>
        <v>0</v>
      </c>
      <c r="AB23" s="135"/>
      <c r="AC23" s="40">
        <f t="shared" si="9"/>
        <v>0</v>
      </c>
      <c r="AD23" s="135"/>
      <c r="AE23" s="40">
        <f t="shared" si="10"/>
        <v>0</v>
      </c>
      <c r="AF23" s="135"/>
      <c r="AG23" s="40">
        <f t="shared" si="12"/>
        <v>0</v>
      </c>
      <c r="AH23" s="149"/>
      <c r="AI23" s="40">
        <f t="shared" si="13"/>
        <v>0</v>
      </c>
      <c r="AJ23" s="135"/>
    </row>
    <row r="24" spans="1:36" ht="24.75" customHeight="1" thickBot="1" thickTop="1">
      <c r="A24" s="27"/>
      <c r="B24" s="12"/>
      <c r="C24" s="43">
        <v>0</v>
      </c>
      <c r="D24" s="44">
        <v>0</v>
      </c>
      <c r="E24" s="45">
        <v>0</v>
      </c>
      <c r="F24" s="46">
        <v>0</v>
      </c>
      <c r="G24" s="49">
        <f t="shared" si="0"/>
        <v>0</v>
      </c>
      <c r="H24" s="52">
        <v>0</v>
      </c>
      <c r="I24" s="52">
        <v>0</v>
      </c>
      <c r="J24" s="52">
        <v>0</v>
      </c>
      <c r="K24" s="71">
        <v>0</v>
      </c>
      <c r="L24" s="58">
        <f t="shared" si="1"/>
        <v>0</v>
      </c>
      <c r="M24" s="58">
        <f t="shared" si="2"/>
        <v>0</v>
      </c>
      <c r="N24" s="53">
        <f t="shared" si="3"/>
        <v>0</v>
      </c>
      <c r="O24" s="59">
        <v>0</v>
      </c>
      <c r="P24" s="35" t="e">
        <f t="shared" si="4"/>
        <v>#DIV/0!</v>
      </c>
      <c r="T24" s="59">
        <v>0</v>
      </c>
      <c r="U24" s="59">
        <v>0</v>
      </c>
      <c r="V24" s="59">
        <v>0</v>
      </c>
      <c r="W24" s="58">
        <f t="shared" si="5"/>
        <v>0</v>
      </c>
      <c r="X24" s="58">
        <f t="shared" si="6"/>
        <v>0</v>
      </c>
      <c r="Y24" s="58">
        <f t="shared" si="7"/>
        <v>0</v>
      </c>
      <c r="Z24" s="110"/>
      <c r="AA24" s="40">
        <f t="shared" si="8"/>
        <v>0</v>
      </c>
      <c r="AB24" s="135"/>
      <c r="AC24" s="40">
        <f t="shared" si="9"/>
        <v>0</v>
      </c>
      <c r="AD24" s="135"/>
      <c r="AE24" s="40">
        <f t="shared" si="10"/>
        <v>0</v>
      </c>
      <c r="AF24" s="135"/>
      <c r="AG24" s="40">
        <f t="shared" si="12"/>
        <v>0</v>
      </c>
      <c r="AH24" s="149"/>
      <c r="AI24" s="40">
        <f t="shared" si="13"/>
        <v>0</v>
      </c>
      <c r="AJ24" s="135"/>
    </row>
    <row r="25" spans="1:36" ht="24.75" customHeight="1" thickBot="1" thickTop="1">
      <c r="A25" s="27"/>
      <c r="B25" s="12"/>
      <c r="C25" s="43">
        <v>0</v>
      </c>
      <c r="D25" s="44">
        <v>0</v>
      </c>
      <c r="E25" s="45">
        <v>0</v>
      </c>
      <c r="F25" s="46">
        <v>0</v>
      </c>
      <c r="G25" s="49">
        <f t="shared" si="0"/>
        <v>0</v>
      </c>
      <c r="H25" s="52">
        <v>0</v>
      </c>
      <c r="I25" s="52">
        <v>0</v>
      </c>
      <c r="J25" s="52">
        <v>0</v>
      </c>
      <c r="K25" s="71">
        <v>0</v>
      </c>
      <c r="L25" s="58">
        <f t="shared" si="1"/>
        <v>0</v>
      </c>
      <c r="M25" s="58">
        <f t="shared" si="2"/>
        <v>0</v>
      </c>
      <c r="N25" s="53">
        <f t="shared" si="3"/>
        <v>0</v>
      </c>
      <c r="O25" s="59">
        <v>0</v>
      </c>
      <c r="P25" s="35" t="e">
        <f t="shared" si="4"/>
        <v>#DIV/0!</v>
      </c>
      <c r="T25" s="59">
        <v>0</v>
      </c>
      <c r="U25" s="59">
        <v>0</v>
      </c>
      <c r="V25" s="59">
        <v>0</v>
      </c>
      <c r="W25" s="58">
        <f t="shared" si="5"/>
        <v>0</v>
      </c>
      <c r="X25" s="58">
        <f t="shared" si="6"/>
        <v>0</v>
      </c>
      <c r="Y25" s="58">
        <f t="shared" si="7"/>
        <v>0</v>
      </c>
      <c r="Z25" s="110"/>
      <c r="AA25" s="40">
        <f t="shared" si="8"/>
        <v>0</v>
      </c>
      <c r="AB25" s="135"/>
      <c r="AC25" s="40">
        <f t="shared" si="9"/>
        <v>0</v>
      </c>
      <c r="AD25" s="135"/>
      <c r="AE25" s="40">
        <f t="shared" si="10"/>
        <v>0</v>
      </c>
      <c r="AF25" s="135"/>
      <c r="AG25" s="40">
        <f t="shared" si="12"/>
        <v>0</v>
      </c>
      <c r="AH25" s="149"/>
      <c r="AI25" s="40">
        <f t="shared" si="13"/>
        <v>0</v>
      </c>
      <c r="AJ25" s="135"/>
    </row>
    <row r="26" spans="1:36" ht="24.75" customHeight="1" thickBot="1" thickTop="1">
      <c r="A26" s="28"/>
      <c r="B26" s="4"/>
      <c r="C26" s="43">
        <v>0</v>
      </c>
      <c r="D26" s="44">
        <v>0</v>
      </c>
      <c r="E26" s="45">
        <v>0</v>
      </c>
      <c r="F26" s="47">
        <v>0</v>
      </c>
      <c r="G26" s="50">
        <f t="shared" si="0"/>
        <v>0</v>
      </c>
      <c r="H26" s="55">
        <v>0</v>
      </c>
      <c r="I26" s="55">
        <v>0</v>
      </c>
      <c r="J26" s="55">
        <v>0</v>
      </c>
      <c r="K26" s="72">
        <v>0</v>
      </c>
      <c r="L26" s="60">
        <f t="shared" si="1"/>
        <v>0</v>
      </c>
      <c r="M26" s="60">
        <f t="shared" si="2"/>
        <v>0</v>
      </c>
      <c r="N26" s="56">
        <f t="shared" si="3"/>
        <v>0</v>
      </c>
      <c r="O26" s="61">
        <v>0</v>
      </c>
      <c r="P26" s="36" t="e">
        <f t="shared" si="4"/>
        <v>#DIV/0!</v>
      </c>
      <c r="Q26" s="9"/>
      <c r="R26" s="13"/>
      <c r="S26" s="13"/>
      <c r="T26" s="61">
        <v>0</v>
      </c>
      <c r="U26" s="61">
        <v>0</v>
      </c>
      <c r="V26" s="61">
        <v>0</v>
      </c>
      <c r="W26" s="60">
        <f t="shared" si="5"/>
        <v>0</v>
      </c>
      <c r="X26" s="60">
        <f t="shared" si="6"/>
        <v>0</v>
      </c>
      <c r="Y26" s="60">
        <f t="shared" si="7"/>
        <v>0</v>
      </c>
      <c r="Z26" s="110"/>
      <c r="AA26" s="40">
        <f t="shared" si="8"/>
        <v>0</v>
      </c>
      <c r="AB26" s="135"/>
      <c r="AC26" s="40">
        <f t="shared" si="9"/>
        <v>0</v>
      </c>
      <c r="AD26" s="135"/>
      <c r="AE26" s="40">
        <f t="shared" si="10"/>
        <v>0</v>
      </c>
      <c r="AF26" s="135"/>
      <c r="AG26" s="40">
        <f t="shared" si="12"/>
        <v>0</v>
      </c>
      <c r="AH26" s="149"/>
      <c r="AI26" s="40">
        <f t="shared" si="13"/>
        <v>0</v>
      </c>
      <c r="AJ26" s="135"/>
    </row>
    <row r="27" spans="1:36" ht="30" customHeight="1" thickBot="1" thickTop="1">
      <c r="A27" s="25" t="s">
        <v>15</v>
      </c>
      <c r="B27" s="3"/>
      <c r="C27" s="43">
        <v>0</v>
      </c>
      <c r="D27" s="44">
        <v>0</v>
      </c>
      <c r="E27" s="45">
        <v>0</v>
      </c>
      <c r="F27" s="46">
        <v>0</v>
      </c>
      <c r="G27" s="49">
        <f t="shared" si="0"/>
        <v>0</v>
      </c>
      <c r="H27" s="52">
        <v>0</v>
      </c>
      <c r="I27" s="52">
        <v>0</v>
      </c>
      <c r="J27" s="52">
        <v>0</v>
      </c>
      <c r="K27" s="52">
        <v>0</v>
      </c>
      <c r="L27" s="62">
        <f t="shared" si="1"/>
        <v>0</v>
      </c>
      <c r="M27" s="62">
        <f t="shared" si="2"/>
        <v>0</v>
      </c>
      <c r="N27" s="53">
        <f t="shared" si="3"/>
        <v>0</v>
      </c>
      <c r="O27" s="63">
        <v>0</v>
      </c>
      <c r="P27" s="37" t="e">
        <f t="shared" si="4"/>
        <v>#DIV/0!</v>
      </c>
      <c r="T27" s="59">
        <v>0</v>
      </c>
      <c r="U27" s="59">
        <v>0</v>
      </c>
      <c r="V27" s="59">
        <v>0</v>
      </c>
      <c r="W27" s="58">
        <f t="shared" si="5"/>
        <v>0</v>
      </c>
      <c r="X27" s="58">
        <f t="shared" si="6"/>
        <v>0</v>
      </c>
      <c r="Y27" s="58">
        <f t="shared" si="7"/>
        <v>0</v>
      </c>
      <c r="Z27" s="110"/>
      <c r="AA27" s="40">
        <f t="shared" si="8"/>
        <v>0</v>
      </c>
      <c r="AB27" s="135"/>
      <c r="AC27" s="40">
        <f t="shared" si="9"/>
        <v>0</v>
      </c>
      <c r="AD27" s="135"/>
      <c r="AE27" s="40">
        <f t="shared" si="10"/>
        <v>0</v>
      </c>
      <c r="AF27" s="135"/>
      <c r="AG27" s="40">
        <f t="shared" si="12"/>
        <v>0</v>
      </c>
      <c r="AH27" s="149"/>
      <c r="AI27" s="40">
        <f t="shared" si="13"/>
        <v>0</v>
      </c>
      <c r="AJ27" s="135"/>
    </row>
    <row r="28" spans="1:36" ht="24.75" customHeight="1" thickBot="1" thickTop="1">
      <c r="A28" s="27"/>
      <c r="C28" s="43">
        <v>0</v>
      </c>
      <c r="D28" s="44">
        <v>0</v>
      </c>
      <c r="E28" s="45">
        <v>0</v>
      </c>
      <c r="F28" s="46">
        <v>0</v>
      </c>
      <c r="G28" s="49">
        <f t="shared" si="0"/>
        <v>0</v>
      </c>
      <c r="H28" s="52">
        <v>0</v>
      </c>
      <c r="I28" s="52">
        <v>0</v>
      </c>
      <c r="J28" s="52">
        <v>0</v>
      </c>
      <c r="K28" s="52">
        <v>0</v>
      </c>
      <c r="L28" s="62">
        <f t="shared" si="1"/>
        <v>0</v>
      </c>
      <c r="M28" s="62">
        <f t="shared" si="2"/>
        <v>0</v>
      </c>
      <c r="N28" s="53">
        <f t="shared" si="3"/>
        <v>0</v>
      </c>
      <c r="O28" s="63">
        <v>0</v>
      </c>
      <c r="P28" s="37" t="e">
        <f t="shared" si="4"/>
        <v>#DIV/0!</v>
      </c>
      <c r="T28" s="59">
        <v>0</v>
      </c>
      <c r="U28" s="59">
        <v>0</v>
      </c>
      <c r="V28" s="59">
        <v>0</v>
      </c>
      <c r="W28" s="58">
        <f t="shared" si="5"/>
        <v>0</v>
      </c>
      <c r="X28" s="58">
        <f t="shared" si="6"/>
        <v>0</v>
      </c>
      <c r="Y28" s="58">
        <f t="shared" si="7"/>
        <v>0</v>
      </c>
      <c r="Z28" s="110"/>
      <c r="AA28" s="40">
        <f t="shared" si="8"/>
        <v>0</v>
      </c>
      <c r="AB28" s="135"/>
      <c r="AC28" s="40">
        <f t="shared" si="9"/>
        <v>0</v>
      </c>
      <c r="AD28" s="135"/>
      <c r="AE28" s="40">
        <f t="shared" si="10"/>
        <v>0</v>
      </c>
      <c r="AF28" s="135"/>
      <c r="AG28" s="40">
        <f t="shared" si="12"/>
        <v>0</v>
      </c>
      <c r="AH28" s="149"/>
      <c r="AI28" s="40">
        <f t="shared" si="13"/>
        <v>0</v>
      </c>
      <c r="AJ28" s="135"/>
    </row>
    <row r="29" spans="1:36" ht="24.75" customHeight="1" thickBot="1" thickTop="1">
      <c r="A29" s="27"/>
      <c r="C29" s="43">
        <v>0</v>
      </c>
      <c r="D29" s="44">
        <v>0</v>
      </c>
      <c r="E29" s="45">
        <v>0</v>
      </c>
      <c r="F29" s="46">
        <v>0</v>
      </c>
      <c r="G29" s="49">
        <f t="shared" si="0"/>
        <v>0</v>
      </c>
      <c r="H29" s="52">
        <v>0</v>
      </c>
      <c r="I29" s="52">
        <v>0</v>
      </c>
      <c r="J29" s="52">
        <v>0</v>
      </c>
      <c r="K29" s="52">
        <v>0</v>
      </c>
      <c r="L29" s="62">
        <f t="shared" si="1"/>
        <v>0</v>
      </c>
      <c r="M29" s="62">
        <f t="shared" si="2"/>
        <v>0</v>
      </c>
      <c r="N29" s="53">
        <f t="shared" si="3"/>
        <v>0</v>
      </c>
      <c r="O29" s="63">
        <v>0</v>
      </c>
      <c r="P29" s="37" t="e">
        <f t="shared" si="4"/>
        <v>#DIV/0!</v>
      </c>
      <c r="T29" s="59">
        <v>0</v>
      </c>
      <c r="U29" s="59">
        <v>0</v>
      </c>
      <c r="V29" s="59">
        <v>0</v>
      </c>
      <c r="W29" s="58">
        <f t="shared" si="5"/>
        <v>0</v>
      </c>
      <c r="X29" s="58">
        <f t="shared" si="6"/>
        <v>0</v>
      </c>
      <c r="Y29" s="58">
        <f t="shared" si="7"/>
        <v>0</v>
      </c>
      <c r="Z29" s="110"/>
      <c r="AA29" s="40">
        <f t="shared" si="8"/>
        <v>0</v>
      </c>
      <c r="AB29" s="135"/>
      <c r="AC29" s="40">
        <f t="shared" si="9"/>
        <v>0</v>
      </c>
      <c r="AD29" s="135"/>
      <c r="AE29" s="40">
        <f t="shared" si="10"/>
        <v>0</v>
      </c>
      <c r="AF29" s="135"/>
      <c r="AG29" s="40">
        <f t="shared" si="12"/>
        <v>0</v>
      </c>
      <c r="AH29" s="149"/>
      <c r="AI29" s="40">
        <f t="shared" si="13"/>
        <v>0</v>
      </c>
      <c r="AJ29" s="135"/>
    </row>
    <row r="30" spans="1:36" ht="24.75" customHeight="1" thickBot="1" thickTop="1">
      <c r="A30" s="27"/>
      <c r="C30" s="43">
        <v>0</v>
      </c>
      <c r="D30" s="44">
        <v>0</v>
      </c>
      <c r="E30" s="45">
        <v>0</v>
      </c>
      <c r="F30" s="46">
        <v>0</v>
      </c>
      <c r="G30" s="49">
        <f t="shared" si="0"/>
        <v>0</v>
      </c>
      <c r="H30" s="52">
        <v>0</v>
      </c>
      <c r="I30" s="52">
        <v>0</v>
      </c>
      <c r="J30" s="52">
        <v>0</v>
      </c>
      <c r="K30" s="52">
        <v>0</v>
      </c>
      <c r="L30" s="62">
        <f t="shared" si="1"/>
        <v>0</v>
      </c>
      <c r="M30" s="62">
        <f t="shared" si="2"/>
        <v>0</v>
      </c>
      <c r="N30" s="53">
        <f t="shared" si="3"/>
        <v>0</v>
      </c>
      <c r="O30" s="63">
        <v>0</v>
      </c>
      <c r="P30" s="37" t="e">
        <f t="shared" si="4"/>
        <v>#DIV/0!</v>
      </c>
      <c r="T30" s="59">
        <v>0</v>
      </c>
      <c r="U30" s="59">
        <v>0</v>
      </c>
      <c r="V30" s="59">
        <v>0</v>
      </c>
      <c r="W30" s="58">
        <f t="shared" si="5"/>
        <v>0</v>
      </c>
      <c r="X30" s="58">
        <f t="shared" si="6"/>
        <v>0</v>
      </c>
      <c r="Y30" s="58">
        <f t="shared" si="7"/>
        <v>0</v>
      </c>
      <c r="Z30" s="110"/>
      <c r="AA30" s="40">
        <f t="shared" si="8"/>
        <v>0</v>
      </c>
      <c r="AB30" s="135"/>
      <c r="AC30" s="40">
        <f t="shared" si="9"/>
        <v>0</v>
      </c>
      <c r="AD30" s="135"/>
      <c r="AE30" s="40">
        <f t="shared" si="10"/>
        <v>0</v>
      </c>
      <c r="AF30" s="135"/>
      <c r="AG30" s="40">
        <f t="shared" si="12"/>
        <v>0</v>
      </c>
      <c r="AH30" s="149"/>
      <c r="AI30" s="40">
        <f t="shared" si="13"/>
        <v>0</v>
      </c>
      <c r="AJ30" s="135"/>
    </row>
    <row r="31" spans="1:36" ht="24.75" customHeight="1" thickBot="1" thickTop="1">
      <c r="A31" s="27"/>
      <c r="C31" s="43">
        <v>0</v>
      </c>
      <c r="D31" s="44">
        <v>0</v>
      </c>
      <c r="E31" s="45">
        <v>0</v>
      </c>
      <c r="F31" s="46">
        <v>0</v>
      </c>
      <c r="G31" s="49">
        <f t="shared" si="0"/>
        <v>0</v>
      </c>
      <c r="H31" s="52">
        <v>0</v>
      </c>
      <c r="I31" s="52">
        <v>0</v>
      </c>
      <c r="J31" s="52">
        <v>0</v>
      </c>
      <c r="K31" s="52">
        <v>0</v>
      </c>
      <c r="L31" s="62">
        <f t="shared" si="1"/>
        <v>0</v>
      </c>
      <c r="M31" s="62">
        <f t="shared" si="2"/>
        <v>0</v>
      </c>
      <c r="N31" s="53">
        <f t="shared" si="3"/>
        <v>0</v>
      </c>
      <c r="O31" s="63">
        <v>0</v>
      </c>
      <c r="P31" s="37" t="e">
        <f t="shared" si="4"/>
        <v>#DIV/0!</v>
      </c>
      <c r="T31" s="59">
        <v>0</v>
      </c>
      <c r="U31" s="59">
        <v>0</v>
      </c>
      <c r="V31" s="59">
        <v>0</v>
      </c>
      <c r="W31" s="58">
        <f t="shared" si="5"/>
        <v>0</v>
      </c>
      <c r="X31" s="58">
        <f t="shared" si="6"/>
        <v>0</v>
      </c>
      <c r="Y31" s="58">
        <f t="shared" si="7"/>
        <v>0</v>
      </c>
      <c r="Z31" s="110"/>
      <c r="AA31" s="40">
        <f t="shared" si="8"/>
        <v>0</v>
      </c>
      <c r="AB31" s="135"/>
      <c r="AC31" s="40">
        <f t="shared" si="9"/>
        <v>0</v>
      </c>
      <c r="AD31" s="135"/>
      <c r="AE31" s="40">
        <f t="shared" si="10"/>
        <v>0</v>
      </c>
      <c r="AF31" s="135"/>
      <c r="AG31" s="40">
        <f t="shared" si="12"/>
        <v>0</v>
      </c>
      <c r="AH31" s="149"/>
      <c r="AI31" s="40">
        <f t="shared" si="13"/>
        <v>0</v>
      </c>
      <c r="AJ31" s="135"/>
    </row>
    <row r="32" spans="1:36" ht="24.75" customHeight="1" thickBot="1" thickTop="1">
      <c r="A32" s="27"/>
      <c r="C32" s="43">
        <v>0</v>
      </c>
      <c r="D32" s="44">
        <v>0</v>
      </c>
      <c r="E32" s="45">
        <v>0</v>
      </c>
      <c r="F32" s="46">
        <v>0</v>
      </c>
      <c r="G32" s="49">
        <f t="shared" si="0"/>
        <v>0</v>
      </c>
      <c r="H32" s="52">
        <v>0</v>
      </c>
      <c r="I32" s="52">
        <v>0</v>
      </c>
      <c r="J32" s="52">
        <v>0</v>
      </c>
      <c r="K32" s="52">
        <v>0</v>
      </c>
      <c r="L32" s="62">
        <f t="shared" si="1"/>
        <v>0</v>
      </c>
      <c r="M32" s="62">
        <f t="shared" si="2"/>
        <v>0</v>
      </c>
      <c r="N32" s="53">
        <f t="shared" si="3"/>
        <v>0</v>
      </c>
      <c r="O32" s="63">
        <v>0</v>
      </c>
      <c r="P32" s="37" t="e">
        <f t="shared" si="4"/>
        <v>#DIV/0!</v>
      </c>
      <c r="T32" s="59">
        <v>0</v>
      </c>
      <c r="U32" s="59">
        <v>0</v>
      </c>
      <c r="V32" s="59">
        <v>0</v>
      </c>
      <c r="W32" s="58">
        <f t="shared" si="5"/>
        <v>0</v>
      </c>
      <c r="X32" s="58">
        <f t="shared" si="6"/>
        <v>0</v>
      </c>
      <c r="Y32" s="58">
        <f t="shared" si="7"/>
        <v>0</v>
      </c>
      <c r="Z32" s="110"/>
      <c r="AA32" s="40">
        <f t="shared" si="8"/>
        <v>0</v>
      </c>
      <c r="AB32" s="135"/>
      <c r="AC32" s="40">
        <f t="shared" si="9"/>
        <v>0</v>
      </c>
      <c r="AD32" s="135"/>
      <c r="AE32" s="40">
        <f t="shared" si="10"/>
        <v>0</v>
      </c>
      <c r="AF32" s="135"/>
      <c r="AG32" s="40">
        <f t="shared" si="12"/>
        <v>0</v>
      </c>
      <c r="AH32" s="149"/>
      <c r="AI32" s="40">
        <f t="shared" si="13"/>
        <v>0</v>
      </c>
      <c r="AJ32" s="135"/>
    </row>
    <row r="33" spans="1:36" ht="24.75" customHeight="1" thickBot="1" thickTop="1">
      <c r="A33" s="27"/>
      <c r="C33" s="43">
        <v>0</v>
      </c>
      <c r="D33" s="44">
        <v>0</v>
      </c>
      <c r="E33" s="45">
        <v>0</v>
      </c>
      <c r="F33" s="46">
        <v>0</v>
      </c>
      <c r="G33" s="49">
        <f t="shared" si="0"/>
        <v>0</v>
      </c>
      <c r="H33" s="52">
        <v>0</v>
      </c>
      <c r="I33" s="52">
        <v>0</v>
      </c>
      <c r="J33" s="52">
        <v>0</v>
      </c>
      <c r="K33" s="52">
        <v>0</v>
      </c>
      <c r="L33" s="62">
        <f t="shared" si="1"/>
        <v>0</v>
      </c>
      <c r="M33" s="62">
        <f t="shared" si="2"/>
        <v>0</v>
      </c>
      <c r="N33" s="53">
        <f t="shared" si="3"/>
        <v>0</v>
      </c>
      <c r="O33" s="63">
        <v>0</v>
      </c>
      <c r="P33" s="37" t="e">
        <f t="shared" si="4"/>
        <v>#DIV/0!</v>
      </c>
      <c r="T33" s="59">
        <v>0</v>
      </c>
      <c r="U33" s="59">
        <v>0</v>
      </c>
      <c r="V33" s="59">
        <v>0</v>
      </c>
      <c r="W33" s="58">
        <f t="shared" si="5"/>
        <v>0</v>
      </c>
      <c r="X33" s="58">
        <f t="shared" si="6"/>
        <v>0</v>
      </c>
      <c r="Y33" s="58">
        <f t="shared" si="7"/>
        <v>0</v>
      </c>
      <c r="Z33" s="110"/>
      <c r="AA33" s="40">
        <f t="shared" si="8"/>
        <v>0</v>
      </c>
      <c r="AB33" s="135"/>
      <c r="AC33" s="40">
        <f t="shared" si="9"/>
        <v>0</v>
      </c>
      <c r="AD33" s="135"/>
      <c r="AE33" s="40">
        <f t="shared" si="10"/>
        <v>0</v>
      </c>
      <c r="AF33" s="135"/>
      <c r="AG33" s="40">
        <f t="shared" si="12"/>
        <v>0</v>
      </c>
      <c r="AH33" s="149"/>
      <c r="AI33" s="40">
        <f t="shared" si="13"/>
        <v>0</v>
      </c>
      <c r="AJ33" s="135"/>
    </row>
    <row r="34" spans="1:36" ht="27" customHeight="1" thickBot="1" thickTop="1">
      <c r="A34" s="28"/>
      <c r="B34" s="9"/>
      <c r="C34" s="43">
        <v>0</v>
      </c>
      <c r="D34" s="44">
        <v>0</v>
      </c>
      <c r="E34" s="45">
        <v>0</v>
      </c>
      <c r="F34" s="47">
        <v>0</v>
      </c>
      <c r="G34" s="50">
        <f t="shared" si="0"/>
        <v>0</v>
      </c>
      <c r="H34" s="55">
        <v>0</v>
      </c>
      <c r="I34" s="55">
        <v>0</v>
      </c>
      <c r="J34" s="55">
        <v>0</v>
      </c>
      <c r="K34" s="55">
        <v>0</v>
      </c>
      <c r="L34" s="64">
        <f t="shared" si="1"/>
        <v>0</v>
      </c>
      <c r="M34" s="64">
        <f t="shared" si="2"/>
        <v>0</v>
      </c>
      <c r="N34" s="56">
        <f t="shared" si="3"/>
        <v>0</v>
      </c>
      <c r="O34" s="65">
        <v>0</v>
      </c>
      <c r="P34" s="38" t="e">
        <f t="shared" si="4"/>
        <v>#DIV/0!</v>
      </c>
      <c r="Q34" s="9"/>
      <c r="R34" s="13"/>
      <c r="S34" s="13"/>
      <c r="T34" s="61">
        <v>0</v>
      </c>
      <c r="U34" s="61">
        <v>0</v>
      </c>
      <c r="V34" s="61">
        <v>0</v>
      </c>
      <c r="W34" s="60">
        <f t="shared" si="5"/>
        <v>0</v>
      </c>
      <c r="X34" s="60">
        <f t="shared" si="6"/>
        <v>0</v>
      </c>
      <c r="Y34" s="60">
        <f t="shared" si="7"/>
        <v>0</v>
      </c>
      <c r="Z34" s="110"/>
      <c r="AA34" s="40">
        <f t="shared" si="8"/>
        <v>0</v>
      </c>
      <c r="AB34" s="135"/>
      <c r="AC34" s="40">
        <f t="shared" si="9"/>
        <v>0</v>
      </c>
      <c r="AD34" s="135"/>
      <c r="AE34" s="40">
        <f t="shared" si="10"/>
        <v>0</v>
      </c>
      <c r="AF34" s="135"/>
      <c r="AG34" s="40">
        <f t="shared" si="12"/>
        <v>0</v>
      </c>
      <c r="AH34" s="150"/>
      <c r="AI34" s="40">
        <f t="shared" si="13"/>
        <v>0</v>
      </c>
      <c r="AJ34" s="135"/>
    </row>
    <row r="35" spans="1:36" ht="29.25" customHeight="1" thickBot="1" thickTop="1">
      <c r="A35" s="25" t="s">
        <v>14</v>
      </c>
      <c r="B35" s="3"/>
      <c r="C35" s="43">
        <v>0</v>
      </c>
      <c r="D35" s="44">
        <v>0</v>
      </c>
      <c r="E35" s="45">
        <v>0</v>
      </c>
      <c r="F35" s="46">
        <v>0</v>
      </c>
      <c r="G35" s="49">
        <f t="shared" si="0"/>
        <v>0</v>
      </c>
      <c r="H35" s="52">
        <v>0</v>
      </c>
      <c r="I35" s="52">
        <v>0</v>
      </c>
      <c r="J35" s="52">
        <v>0</v>
      </c>
      <c r="K35" s="52">
        <v>0</v>
      </c>
      <c r="L35" s="62">
        <f t="shared" si="1"/>
        <v>0</v>
      </c>
      <c r="M35" s="62">
        <f t="shared" si="2"/>
        <v>0</v>
      </c>
      <c r="N35" s="53">
        <f t="shared" si="3"/>
        <v>0</v>
      </c>
      <c r="O35" s="63">
        <v>0</v>
      </c>
      <c r="P35" s="37" t="e">
        <f t="shared" si="4"/>
        <v>#DIV/0!</v>
      </c>
      <c r="T35" s="59">
        <v>0</v>
      </c>
      <c r="U35" s="59">
        <v>0</v>
      </c>
      <c r="V35" s="59">
        <v>0</v>
      </c>
      <c r="W35" s="58">
        <f t="shared" si="5"/>
        <v>0</v>
      </c>
      <c r="X35" s="58">
        <f t="shared" si="6"/>
        <v>0</v>
      </c>
      <c r="Y35" s="58">
        <f t="shared" si="7"/>
        <v>0</v>
      </c>
      <c r="Z35" s="110"/>
      <c r="AA35" s="40">
        <f t="shared" si="8"/>
        <v>0</v>
      </c>
      <c r="AB35" s="135"/>
      <c r="AC35" s="40">
        <f t="shared" si="9"/>
        <v>0</v>
      </c>
      <c r="AD35" s="135"/>
      <c r="AE35" s="40">
        <f t="shared" si="10"/>
        <v>0</v>
      </c>
      <c r="AF35" s="135"/>
      <c r="AG35" s="40"/>
      <c r="AH35" s="80"/>
      <c r="AI35" s="40">
        <f>IF(Y35&gt;0,B35,)</f>
        <v>0</v>
      </c>
      <c r="AJ35" s="135"/>
    </row>
    <row r="36" spans="1:36" ht="24.75" customHeight="1" thickBot="1" thickTop="1">
      <c r="A36" s="19"/>
      <c r="B36" s="3"/>
      <c r="C36" s="43">
        <v>0</v>
      </c>
      <c r="D36" s="44">
        <v>0</v>
      </c>
      <c r="E36" s="45">
        <v>0</v>
      </c>
      <c r="F36" s="46">
        <v>0</v>
      </c>
      <c r="G36" s="49">
        <f t="shared" si="0"/>
        <v>0</v>
      </c>
      <c r="H36" s="52">
        <v>0</v>
      </c>
      <c r="I36" s="52">
        <v>0</v>
      </c>
      <c r="J36" s="52">
        <v>0</v>
      </c>
      <c r="K36" s="52">
        <v>0</v>
      </c>
      <c r="L36" s="62">
        <f t="shared" si="1"/>
        <v>0</v>
      </c>
      <c r="M36" s="62">
        <f t="shared" si="2"/>
        <v>0</v>
      </c>
      <c r="N36" s="53">
        <f t="shared" si="3"/>
        <v>0</v>
      </c>
      <c r="O36" s="63">
        <v>0</v>
      </c>
      <c r="P36" s="37" t="e">
        <f t="shared" si="4"/>
        <v>#DIV/0!</v>
      </c>
      <c r="T36" s="59">
        <v>0</v>
      </c>
      <c r="U36" s="59">
        <v>0</v>
      </c>
      <c r="V36" s="59">
        <v>0</v>
      </c>
      <c r="W36" s="58">
        <f t="shared" si="5"/>
        <v>0</v>
      </c>
      <c r="X36" s="58">
        <f t="shared" si="6"/>
        <v>0</v>
      </c>
      <c r="Y36" s="58">
        <f t="shared" si="7"/>
        <v>0</v>
      </c>
      <c r="Z36" s="110"/>
      <c r="AA36" s="40">
        <f t="shared" si="8"/>
        <v>0</v>
      </c>
      <c r="AB36" s="135"/>
      <c r="AC36" s="40">
        <f t="shared" si="9"/>
        <v>0</v>
      </c>
      <c r="AD36" s="135"/>
      <c r="AE36" s="40">
        <f t="shared" si="10"/>
        <v>0</v>
      </c>
      <c r="AF36" s="135"/>
      <c r="AG36" s="40"/>
      <c r="AH36" s="80"/>
      <c r="AI36" s="40">
        <f aca="true" t="shared" si="14" ref="AI36:AI65">IF(Y36&gt;0,B36,)</f>
        <v>0</v>
      </c>
      <c r="AJ36" s="135"/>
    </row>
    <row r="37" spans="1:36" ht="24.75" customHeight="1" thickBot="1" thickTop="1">
      <c r="A37" s="19"/>
      <c r="B37" s="3"/>
      <c r="C37" s="43">
        <v>0</v>
      </c>
      <c r="D37" s="44">
        <v>0</v>
      </c>
      <c r="E37" s="45">
        <v>0</v>
      </c>
      <c r="F37" s="46">
        <v>0</v>
      </c>
      <c r="G37" s="49">
        <f t="shared" si="0"/>
        <v>0</v>
      </c>
      <c r="H37" s="52">
        <v>0</v>
      </c>
      <c r="I37" s="52">
        <v>0</v>
      </c>
      <c r="J37" s="52">
        <v>0</v>
      </c>
      <c r="K37" s="52">
        <v>0</v>
      </c>
      <c r="L37" s="62">
        <f t="shared" si="1"/>
        <v>0</v>
      </c>
      <c r="M37" s="62">
        <f t="shared" si="2"/>
        <v>0</v>
      </c>
      <c r="N37" s="53">
        <f t="shared" si="3"/>
        <v>0</v>
      </c>
      <c r="O37" s="63">
        <v>0</v>
      </c>
      <c r="P37" s="37" t="e">
        <f t="shared" si="4"/>
        <v>#DIV/0!</v>
      </c>
      <c r="T37" s="59">
        <v>0</v>
      </c>
      <c r="U37" s="59">
        <v>0</v>
      </c>
      <c r="V37" s="59">
        <v>0</v>
      </c>
      <c r="W37" s="58">
        <f t="shared" si="5"/>
        <v>0</v>
      </c>
      <c r="X37" s="58">
        <f t="shared" si="6"/>
        <v>0</v>
      </c>
      <c r="Y37" s="58">
        <f t="shared" si="7"/>
        <v>0</v>
      </c>
      <c r="Z37" s="110"/>
      <c r="AA37" s="40">
        <f t="shared" si="8"/>
        <v>0</v>
      </c>
      <c r="AB37" s="135"/>
      <c r="AC37" s="40">
        <f t="shared" si="9"/>
        <v>0</v>
      </c>
      <c r="AD37" s="135"/>
      <c r="AE37" s="40">
        <f t="shared" si="10"/>
        <v>0</v>
      </c>
      <c r="AF37" s="135"/>
      <c r="AG37" s="40"/>
      <c r="AH37" s="80"/>
      <c r="AI37" s="40">
        <f t="shared" si="14"/>
        <v>0</v>
      </c>
      <c r="AJ37" s="135"/>
    </row>
    <row r="38" spans="1:36" ht="24.75" customHeight="1" thickBot="1" thickTop="1">
      <c r="A38" s="19"/>
      <c r="B38" s="3"/>
      <c r="C38" s="43">
        <v>0</v>
      </c>
      <c r="D38" s="44">
        <v>0</v>
      </c>
      <c r="E38" s="45">
        <v>0</v>
      </c>
      <c r="F38" s="46">
        <v>0</v>
      </c>
      <c r="G38" s="49">
        <f t="shared" si="0"/>
        <v>0</v>
      </c>
      <c r="H38" s="52">
        <v>0</v>
      </c>
      <c r="I38" s="52">
        <v>0</v>
      </c>
      <c r="J38" s="52">
        <v>0</v>
      </c>
      <c r="K38" s="52">
        <v>0</v>
      </c>
      <c r="L38" s="62">
        <f t="shared" si="1"/>
        <v>0</v>
      </c>
      <c r="M38" s="62">
        <f t="shared" si="2"/>
        <v>0</v>
      </c>
      <c r="N38" s="53">
        <f t="shared" si="3"/>
        <v>0</v>
      </c>
      <c r="O38" s="63">
        <v>0</v>
      </c>
      <c r="P38" s="37" t="e">
        <f t="shared" si="4"/>
        <v>#DIV/0!</v>
      </c>
      <c r="T38" s="59">
        <v>0</v>
      </c>
      <c r="U38" s="59">
        <v>0</v>
      </c>
      <c r="V38" s="59">
        <v>0</v>
      </c>
      <c r="W38" s="58">
        <f t="shared" si="5"/>
        <v>0</v>
      </c>
      <c r="X38" s="58">
        <f t="shared" si="6"/>
        <v>0</v>
      </c>
      <c r="Y38" s="58">
        <f t="shared" si="7"/>
        <v>0</v>
      </c>
      <c r="Z38" s="110"/>
      <c r="AA38" s="40">
        <f t="shared" si="8"/>
        <v>0</v>
      </c>
      <c r="AB38" s="135"/>
      <c r="AC38" s="40">
        <f t="shared" si="9"/>
        <v>0</v>
      </c>
      <c r="AD38" s="135"/>
      <c r="AE38" s="40">
        <f t="shared" si="10"/>
        <v>0</v>
      </c>
      <c r="AF38" s="135"/>
      <c r="AG38" s="40"/>
      <c r="AH38" s="80"/>
      <c r="AI38" s="40">
        <f t="shared" si="14"/>
        <v>0</v>
      </c>
      <c r="AJ38" s="135"/>
    </row>
    <row r="39" spans="1:36" ht="24.75" customHeight="1" thickBot="1" thickTop="1">
      <c r="A39" s="27"/>
      <c r="C39" s="43">
        <v>0</v>
      </c>
      <c r="D39" s="44">
        <v>0</v>
      </c>
      <c r="E39" s="45">
        <v>0</v>
      </c>
      <c r="F39" s="46">
        <v>0</v>
      </c>
      <c r="G39" s="49">
        <f t="shared" si="0"/>
        <v>0</v>
      </c>
      <c r="H39" s="52">
        <v>0</v>
      </c>
      <c r="I39" s="52">
        <v>0</v>
      </c>
      <c r="J39" s="52">
        <v>0</v>
      </c>
      <c r="K39" s="52">
        <v>0</v>
      </c>
      <c r="L39" s="62">
        <f t="shared" si="1"/>
        <v>0</v>
      </c>
      <c r="M39" s="62">
        <f t="shared" si="2"/>
        <v>0</v>
      </c>
      <c r="N39" s="53">
        <f t="shared" si="3"/>
        <v>0</v>
      </c>
      <c r="O39" s="63">
        <v>0</v>
      </c>
      <c r="P39" s="37" t="e">
        <f t="shared" si="4"/>
        <v>#DIV/0!</v>
      </c>
      <c r="T39" s="59">
        <v>0</v>
      </c>
      <c r="U39" s="59">
        <v>0</v>
      </c>
      <c r="V39" s="59">
        <v>0</v>
      </c>
      <c r="W39" s="58">
        <f t="shared" si="5"/>
        <v>0</v>
      </c>
      <c r="X39" s="58">
        <f t="shared" si="6"/>
        <v>0</v>
      </c>
      <c r="Y39" s="58">
        <f t="shared" si="7"/>
        <v>0</v>
      </c>
      <c r="Z39" s="110"/>
      <c r="AA39" s="40">
        <f t="shared" si="8"/>
        <v>0</v>
      </c>
      <c r="AB39" s="135"/>
      <c r="AC39" s="40">
        <f t="shared" si="9"/>
        <v>0</v>
      </c>
      <c r="AD39" s="135"/>
      <c r="AE39" s="40">
        <f t="shared" si="10"/>
        <v>0</v>
      </c>
      <c r="AF39" s="135"/>
      <c r="AG39" s="40"/>
      <c r="AH39" s="80"/>
      <c r="AI39" s="40">
        <f t="shared" si="14"/>
        <v>0</v>
      </c>
      <c r="AJ39" s="135"/>
    </row>
    <row r="40" spans="1:36" ht="27.75" customHeight="1" thickBot="1" thickTop="1">
      <c r="A40" s="19"/>
      <c r="B40" s="3"/>
      <c r="C40" s="43">
        <v>0</v>
      </c>
      <c r="D40" s="44">
        <v>0</v>
      </c>
      <c r="E40" s="45">
        <v>0</v>
      </c>
      <c r="F40" s="46">
        <v>0</v>
      </c>
      <c r="G40" s="49">
        <f t="shared" si="0"/>
        <v>0</v>
      </c>
      <c r="H40" s="52">
        <v>0</v>
      </c>
      <c r="I40" s="52">
        <v>0</v>
      </c>
      <c r="J40" s="52">
        <v>0</v>
      </c>
      <c r="K40" s="52">
        <v>0</v>
      </c>
      <c r="L40" s="62">
        <f t="shared" si="1"/>
        <v>0</v>
      </c>
      <c r="M40" s="62">
        <f t="shared" si="2"/>
        <v>0</v>
      </c>
      <c r="N40" s="53">
        <f t="shared" si="3"/>
        <v>0</v>
      </c>
      <c r="O40" s="63">
        <v>0</v>
      </c>
      <c r="P40" s="37" t="e">
        <f t="shared" si="4"/>
        <v>#DIV/0!</v>
      </c>
      <c r="T40" s="59">
        <v>0</v>
      </c>
      <c r="U40" s="59">
        <v>0</v>
      </c>
      <c r="V40" s="59">
        <v>0</v>
      </c>
      <c r="W40" s="58">
        <f t="shared" si="5"/>
        <v>0</v>
      </c>
      <c r="X40" s="58">
        <f t="shared" si="6"/>
        <v>0</v>
      </c>
      <c r="Y40" s="58">
        <f t="shared" si="7"/>
        <v>0</v>
      </c>
      <c r="Z40" s="110"/>
      <c r="AA40" s="40">
        <f t="shared" si="8"/>
        <v>0</v>
      </c>
      <c r="AB40" s="135"/>
      <c r="AC40" s="40">
        <f t="shared" si="9"/>
        <v>0</v>
      </c>
      <c r="AD40" s="135"/>
      <c r="AE40" s="40">
        <f t="shared" si="10"/>
        <v>0</v>
      </c>
      <c r="AF40" s="135"/>
      <c r="AG40" s="40"/>
      <c r="AH40" s="80"/>
      <c r="AI40" s="40">
        <f t="shared" si="14"/>
        <v>0</v>
      </c>
      <c r="AJ40" s="135"/>
    </row>
    <row r="41" spans="1:36" ht="24.75" customHeight="1" thickBot="1" thickTop="1">
      <c r="A41" s="19"/>
      <c r="B41" s="3"/>
      <c r="C41" s="43">
        <v>0</v>
      </c>
      <c r="D41" s="44">
        <v>0</v>
      </c>
      <c r="E41" s="45">
        <v>0</v>
      </c>
      <c r="F41" s="46">
        <v>0</v>
      </c>
      <c r="G41" s="49">
        <f t="shared" si="0"/>
        <v>0</v>
      </c>
      <c r="H41" s="52">
        <v>0</v>
      </c>
      <c r="I41" s="52">
        <v>0</v>
      </c>
      <c r="J41" s="52">
        <v>0</v>
      </c>
      <c r="K41" s="52">
        <v>0</v>
      </c>
      <c r="L41" s="62">
        <f t="shared" si="1"/>
        <v>0</v>
      </c>
      <c r="M41" s="62">
        <f t="shared" si="2"/>
        <v>0</v>
      </c>
      <c r="N41" s="53">
        <f t="shared" si="3"/>
        <v>0</v>
      </c>
      <c r="O41" s="63">
        <v>0</v>
      </c>
      <c r="P41" s="37" t="e">
        <f t="shared" si="4"/>
        <v>#DIV/0!</v>
      </c>
      <c r="T41" s="59">
        <v>0</v>
      </c>
      <c r="U41" s="59">
        <v>0</v>
      </c>
      <c r="V41" s="59">
        <v>0</v>
      </c>
      <c r="W41" s="58">
        <f t="shared" si="5"/>
        <v>0</v>
      </c>
      <c r="X41" s="58">
        <f t="shared" si="6"/>
        <v>0</v>
      </c>
      <c r="Y41" s="58">
        <f t="shared" si="7"/>
        <v>0</v>
      </c>
      <c r="Z41" s="110"/>
      <c r="AA41" s="40">
        <f t="shared" si="8"/>
        <v>0</v>
      </c>
      <c r="AB41" s="135"/>
      <c r="AC41" s="40">
        <f t="shared" si="9"/>
        <v>0</v>
      </c>
      <c r="AD41" s="135"/>
      <c r="AE41" s="40">
        <f t="shared" si="10"/>
        <v>0</v>
      </c>
      <c r="AF41" s="135"/>
      <c r="AG41" s="40"/>
      <c r="AH41" s="80"/>
      <c r="AI41" s="40">
        <f t="shared" si="14"/>
        <v>0</v>
      </c>
      <c r="AJ41" s="135"/>
    </row>
    <row r="42" spans="1:36" ht="24.75" customHeight="1" thickBot="1" thickTop="1">
      <c r="A42" s="26"/>
      <c r="B42" s="8"/>
      <c r="C42" s="43">
        <v>0</v>
      </c>
      <c r="D42" s="44">
        <v>0</v>
      </c>
      <c r="E42" s="45">
        <v>0</v>
      </c>
      <c r="F42" s="47">
        <v>0</v>
      </c>
      <c r="G42" s="50">
        <f t="shared" si="0"/>
        <v>0</v>
      </c>
      <c r="H42" s="55">
        <v>0</v>
      </c>
      <c r="I42" s="55">
        <v>0</v>
      </c>
      <c r="J42" s="55">
        <v>0</v>
      </c>
      <c r="K42" s="55">
        <v>0</v>
      </c>
      <c r="L42" s="64">
        <f t="shared" si="1"/>
        <v>0</v>
      </c>
      <c r="M42" s="64">
        <f t="shared" si="2"/>
        <v>0</v>
      </c>
      <c r="N42" s="56">
        <f t="shared" si="3"/>
        <v>0</v>
      </c>
      <c r="O42" s="65">
        <v>0</v>
      </c>
      <c r="P42" s="38" t="e">
        <f t="shared" si="4"/>
        <v>#DIV/0!</v>
      </c>
      <c r="Q42" s="9"/>
      <c r="R42" s="13"/>
      <c r="S42" s="13"/>
      <c r="T42" s="61">
        <v>0</v>
      </c>
      <c r="U42" s="61">
        <v>0</v>
      </c>
      <c r="V42" s="61">
        <v>0</v>
      </c>
      <c r="W42" s="60">
        <f t="shared" si="5"/>
        <v>0</v>
      </c>
      <c r="X42" s="60">
        <f t="shared" si="6"/>
        <v>0</v>
      </c>
      <c r="Y42" s="60">
        <f t="shared" si="7"/>
        <v>0</v>
      </c>
      <c r="Z42" s="110"/>
      <c r="AA42" s="40">
        <f t="shared" si="8"/>
        <v>0</v>
      </c>
      <c r="AB42" s="135"/>
      <c r="AC42" s="40">
        <f t="shared" si="9"/>
        <v>0</v>
      </c>
      <c r="AD42" s="135"/>
      <c r="AE42" s="40">
        <f t="shared" si="10"/>
        <v>0</v>
      </c>
      <c r="AF42" s="135"/>
      <c r="AG42" s="40"/>
      <c r="AH42" s="80"/>
      <c r="AI42" s="40">
        <f t="shared" si="14"/>
        <v>0</v>
      </c>
      <c r="AJ42" s="135"/>
    </row>
    <row r="43" spans="1:36" ht="36.75" customHeight="1" thickBot="1" thickTop="1">
      <c r="A43" s="29" t="s">
        <v>13</v>
      </c>
      <c r="B43" s="12"/>
      <c r="C43" s="43">
        <v>0</v>
      </c>
      <c r="D43" s="44">
        <v>0</v>
      </c>
      <c r="E43" s="45">
        <v>0</v>
      </c>
      <c r="F43" s="46">
        <v>0</v>
      </c>
      <c r="G43" s="49">
        <f t="shared" si="0"/>
        <v>0</v>
      </c>
      <c r="H43" s="52">
        <v>0</v>
      </c>
      <c r="I43" s="52">
        <v>0</v>
      </c>
      <c r="J43" s="52">
        <v>0</v>
      </c>
      <c r="K43" s="52">
        <v>0</v>
      </c>
      <c r="L43" s="58">
        <f t="shared" si="1"/>
        <v>0</v>
      </c>
      <c r="M43" s="58">
        <f t="shared" si="2"/>
        <v>0</v>
      </c>
      <c r="N43" s="53">
        <f t="shared" si="3"/>
        <v>0</v>
      </c>
      <c r="O43" s="59">
        <v>0</v>
      </c>
      <c r="P43" s="35" t="e">
        <f t="shared" si="4"/>
        <v>#DIV/0!</v>
      </c>
      <c r="T43" s="59">
        <v>0</v>
      </c>
      <c r="U43" s="59">
        <v>0</v>
      </c>
      <c r="V43" s="59">
        <v>0</v>
      </c>
      <c r="W43" s="58">
        <f t="shared" si="5"/>
        <v>0</v>
      </c>
      <c r="X43" s="58">
        <f t="shared" si="6"/>
        <v>0</v>
      </c>
      <c r="Y43" s="58">
        <f t="shared" si="7"/>
        <v>0</v>
      </c>
      <c r="Z43" s="110"/>
      <c r="AA43" s="40">
        <f t="shared" si="8"/>
        <v>0</v>
      </c>
      <c r="AB43" s="135"/>
      <c r="AC43" s="40">
        <f t="shared" si="9"/>
        <v>0</v>
      </c>
      <c r="AD43" s="135"/>
      <c r="AE43" s="40">
        <f t="shared" si="10"/>
        <v>0</v>
      </c>
      <c r="AF43" s="135"/>
      <c r="AG43" s="40"/>
      <c r="AH43" s="80"/>
      <c r="AI43" s="40">
        <f t="shared" si="14"/>
        <v>0</v>
      </c>
      <c r="AJ43" s="135"/>
    </row>
    <row r="44" spans="1:36" ht="24.75" customHeight="1" thickBot="1" thickTop="1">
      <c r="A44" s="27"/>
      <c r="B44" s="12"/>
      <c r="C44" s="43">
        <v>0</v>
      </c>
      <c r="D44" s="44">
        <v>0</v>
      </c>
      <c r="E44" s="45">
        <v>0</v>
      </c>
      <c r="F44" s="46">
        <v>0</v>
      </c>
      <c r="G44" s="49">
        <f t="shared" si="0"/>
        <v>0</v>
      </c>
      <c r="H44" s="52">
        <v>0</v>
      </c>
      <c r="I44" s="52">
        <v>0</v>
      </c>
      <c r="J44" s="52">
        <v>0</v>
      </c>
      <c r="K44" s="52">
        <v>0</v>
      </c>
      <c r="L44" s="58">
        <f t="shared" si="1"/>
        <v>0</v>
      </c>
      <c r="M44" s="58">
        <f t="shared" si="2"/>
        <v>0</v>
      </c>
      <c r="N44" s="53">
        <f t="shared" si="3"/>
        <v>0</v>
      </c>
      <c r="O44" s="59">
        <v>0</v>
      </c>
      <c r="P44" s="35" t="e">
        <f t="shared" si="4"/>
        <v>#DIV/0!</v>
      </c>
      <c r="T44" s="59">
        <v>0</v>
      </c>
      <c r="U44" s="59">
        <v>0</v>
      </c>
      <c r="V44" s="59">
        <v>0</v>
      </c>
      <c r="W44" s="58">
        <f t="shared" si="5"/>
        <v>0</v>
      </c>
      <c r="X44" s="58">
        <f t="shared" si="6"/>
        <v>0</v>
      </c>
      <c r="Y44" s="58">
        <f t="shared" si="7"/>
        <v>0</v>
      </c>
      <c r="Z44" s="110"/>
      <c r="AA44" s="40">
        <f t="shared" si="8"/>
        <v>0</v>
      </c>
      <c r="AB44" s="135"/>
      <c r="AC44" s="40">
        <f t="shared" si="9"/>
        <v>0</v>
      </c>
      <c r="AD44" s="135"/>
      <c r="AE44" s="40">
        <f t="shared" si="10"/>
        <v>0</v>
      </c>
      <c r="AF44" s="135"/>
      <c r="AG44" s="40"/>
      <c r="AH44" s="80"/>
      <c r="AI44" s="40">
        <f t="shared" si="14"/>
        <v>0</v>
      </c>
      <c r="AJ44" s="135"/>
    </row>
    <row r="45" spans="1:36" ht="24.75" customHeight="1" thickBot="1" thickTop="1">
      <c r="A45" s="27"/>
      <c r="B45" s="12"/>
      <c r="C45" s="43">
        <v>0</v>
      </c>
      <c r="D45" s="44">
        <v>0</v>
      </c>
      <c r="E45" s="45">
        <v>0</v>
      </c>
      <c r="F45" s="46">
        <v>0</v>
      </c>
      <c r="G45" s="49">
        <f t="shared" si="0"/>
        <v>0</v>
      </c>
      <c r="H45" s="52">
        <v>0</v>
      </c>
      <c r="I45" s="52">
        <v>0</v>
      </c>
      <c r="J45" s="52">
        <v>0</v>
      </c>
      <c r="K45" s="52">
        <v>0</v>
      </c>
      <c r="L45" s="58">
        <f t="shared" si="1"/>
        <v>0</v>
      </c>
      <c r="M45" s="58">
        <f t="shared" si="2"/>
        <v>0</v>
      </c>
      <c r="N45" s="53">
        <f t="shared" si="3"/>
        <v>0</v>
      </c>
      <c r="O45" s="59">
        <v>0</v>
      </c>
      <c r="P45" s="35" t="e">
        <f t="shared" si="4"/>
        <v>#DIV/0!</v>
      </c>
      <c r="T45" s="59">
        <v>0</v>
      </c>
      <c r="U45" s="59">
        <v>0</v>
      </c>
      <c r="V45" s="59">
        <v>0</v>
      </c>
      <c r="W45" s="58">
        <f t="shared" si="5"/>
        <v>0</v>
      </c>
      <c r="X45" s="58">
        <f t="shared" si="6"/>
        <v>0</v>
      </c>
      <c r="Y45" s="58">
        <f t="shared" si="7"/>
        <v>0</v>
      </c>
      <c r="Z45" s="110"/>
      <c r="AA45" s="40">
        <f t="shared" si="8"/>
        <v>0</v>
      </c>
      <c r="AB45" s="135"/>
      <c r="AC45" s="40">
        <f t="shared" si="9"/>
        <v>0</v>
      </c>
      <c r="AD45" s="135"/>
      <c r="AE45" s="40">
        <f t="shared" si="10"/>
        <v>0</v>
      </c>
      <c r="AF45" s="135"/>
      <c r="AG45" s="40"/>
      <c r="AH45" s="80"/>
      <c r="AI45" s="40">
        <f t="shared" si="14"/>
        <v>0</v>
      </c>
      <c r="AJ45" s="135"/>
    </row>
    <row r="46" spans="1:36" ht="24.75" customHeight="1" thickBot="1" thickTop="1">
      <c r="A46" s="27"/>
      <c r="B46" s="12"/>
      <c r="C46" s="43">
        <v>0</v>
      </c>
      <c r="D46" s="44">
        <v>0</v>
      </c>
      <c r="E46" s="45">
        <v>0</v>
      </c>
      <c r="F46" s="46">
        <v>0</v>
      </c>
      <c r="G46" s="49">
        <f t="shared" si="0"/>
        <v>0</v>
      </c>
      <c r="H46" s="52">
        <v>0</v>
      </c>
      <c r="I46" s="52">
        <v>0</v>
      </c>
      <c r="J46" s="52">
        <v>0</v>
      </c>
      <c r="K46" s="52">
        <v>0</v>
      </c>
      <c r="L46" s="58">
        <f t="shared" si="1"/>
        <v>0</v>
      </c>
      <c r="M46" s="58">
        <f t="shared" si="2"/>
        <v>0</v>
      </c>
      <c r="N46" s="53">
        <f t="shared" si="3"/>
        <v>0</v>
      </c>
      <c r="O46" s="59">
        <v>0</v>
      </c>
      <c r="P46" s="35" t="e">
        <f t="shared" si="4"/>
        <v>#DIV/0!</v>
      </c>
      <c r="T46" s="59">
        <v>0</v>
      </c>
      <c r="U46" s="59">
        <v>0</v>
      </c>
      <c r="V46" s="59">
        <v>0</v>
      </c>
      <c r="W46" s="58">
        <f t="shared" si="5"/>
        <v>0</v>
      </c>
      <c r="X46" s="58">
        <f t="shared" si="6"/>
        <v>0</v>
      </c>
      <c r="Y46" s="58">
        <f t="shared" si="7"/>
        <v>0</v>
      </c>
      <c r="Z46" s="110"/>
      <c r="AA46" s="40">
        <f t="shared" si="8"/>
        <v>0</v>
      </c>
      <c r="AB46" s="135"/>
      <c r="AC46" s="40">
        <f t="shared" si="9"/>
        <v>0</v>
      </c>
      <c r="AD46" s="135"/>
      <c r="AE46" s="40">
        <f t="shared" si="10"/>
        <v>0</v>
      </c>
      <c r="AF46" s="135"/>
      <c r="AG46" s="40"/>
      <c r="AH46" s="80"/>
      <c r="AI46" s="40">
        <f t="shared" si="14"/>
        <v>0</v>
      </c>
      <c r="AJ46" s="135"/>
    </row>
    <row r="47" spans="1:36" ht="24.75" customHeight="1" thickBot="1" thickTop="1">
      <c r="A47" s="27"/>
      <c r="B47" s="12"/>
      <c r="C47" s="43">
        <v>0</v>
      </c>
      <c r="D47" s="44">
        <v>0</v>
      </c>
      <c r="E47" s="45">
        <v>0</v>
      </c>
      <c r="F47" s="46">
        <v>0</v>
      </c>
      <c r="G47" s="49">
        <f t="shared" si="0"/>
        <v>0</v>
      </c>
      <c r="H47" s="52">
        <v>0</v>
      </c>
      <c r="I47" s="52">
        <v>0</v>
      </c>
      <c r="J47" s="52">
        <v>0</v>
      </c>
      <c r="K47" s="52">
        <v>0</v>
      </c>
      <c r="L47" s="58">
        <f t="shared" si="1"/>
        <v>0</v>
      </c>
      <c r="M47" s="58">
        <f t="shared" si="2"/>
        <v>0</v>
      </c>
      <c r="N47" s="53">
        <f t="shared" si="3"/>
        <v>0</v>
      </c>
      <c r="O47" s="59">
        <v>0</v>
      </c>
      <c r="P47" s="35" t="e">
        <f t="shared" si="4"/>
        <v>#DIV/0!</v>
      </c>
      <c r="T47" s="59">
        <v>0</v>
      </c>
      <c r="U47" s="59">
        <v>0</v>
      </c>
      <c r="V47" s="59">
        <v>0</v>
      </c>
      <c r="W47" s="58">
        <f t="shared" si="5"/>
        <v>0</v>
      </c>
      <c r="X47" s="58">
        <f t="shared" si="6"/>
        <v>0</v>
      </c>
      <c r="Y47" s="58">
        <f t="shared" si="7"/>
        <v>0</v>
      </c>
      <c r="Z47" s="110"/>
      <c r="AA47" s="40">
        <f t="shared" si="8"/>
        <v>0</v>
      </c>
      <c r="AB47" s="135"/>
      <c r="AC47" s="40">
        <f t="shared" si="9"/>
        <v>0</v>
      </c>
      <c r="AD47" s="135"/>
      <c r="AE47" s="40">
        <f t="shared" si="10"/>
        <v>0</v>
      </c>
      <c r="AF47" s="135"/>
      <c r="AG47" s="40"/>
      <c r="AH47" s="80"/>
      <c r="AI47" s="40">
        <f t="shared" si="14"/>
        <v>0</v>
      </c>
      <c r="AJ47" s="135"/>
    </row>
    <row r="48" spans="1:36" ht="24.75" customHeight="1" thickBot="1" thickTop="1">
      <c r="A48" s="27"/>
      <c r="B48" s="12"/>
      <c r="C48" s="43">
        <v>0</v>
      </c>
      <c r="D48" s="44">
        <v>0</v>
      </c>
      <c r="E48" s="45">
        <v>0</v>
      </c>
      <c r="F48" s="46">
        <v>0</v>
      </c>
      <c r="G48" s="49">
        <f t="shared" si="0"/>
        <v>0</v>
      </c>
      <c r="H48" s="52">
        <v>0</v>
      </c>
      <c r="I48" s="52">
        <v>0</v>
      </c>
      <c r="J48" s="52">
        <v>0</v>
      </c>
      <c r="K48" s="52">
        <v>0</v>
      </c>
      <c r="L48" s="58">
        <f t="shared" si="1"/>
        <v>0</v>
      </c>
      <c r="M48" s="58">
        <f t="shared" si="2"/>
        <v>0</v>
      </c>
      <c r="N48" s="53">
        <f t="shared" si="3"/>
        <v>0</v>
      </c>
      <c r="O48" s="59">
        <v>0</v>
      </c>
      <c r="P48" s="35" t="e">
        <f t="shared" si="4"/>
        <v>#DIV/0!</v>
      </c>
      <c r="T48" s="59">
        <v>0</v>
      </c>
      <c r="U48" s="59">
        <v>0</v>
      </c>
      <c r="V48" s="59">
        <v>0</v>
      </c>
      <c r="W48" s="58">
        <f t="shared" si="5"/>
        <v>0</v>
      </c>
      <c r="X48" s="58">
        <f t="shared" si="6"/>
        <v>0</v>
      </c>
      <c r="Y48" s="58">
        <f t="shared" si="7"/>
        <v>0</v>
      </c>
      <c r="Z48" s="110"/>
      <c r="AA48" s="40">
        <f t="shared" si="8"/>
        <v>0</v>
      </c>
      <c r="AB48" s="135"/>
      <c r="AC48" s="40">
        <f t="shared" si="9"/>
        <v>0</v>
      </c>
      <c r="AD48" s="135"/>
      <c r="AE48" s="40">
        <f t="shared" si="10"/>
        <v>0</v>
      </c>
      <c r="AF48" s="135"/>
      <c r="AG48" s="40"/>
      <c r="AH48" s="80"/>
      <c r="AI48" s="40">
        <f t="shared" si="14"/>
        <v>0</v>
      </c>
      <c r="AJ48" s="135"/>
    </row>
    <row r="49" spans="1:36" ht="24.75" customHeight="1" thickBot="1" thickTop="1">
      <c r="A49" s="27"/>
      <c r="B49" s="12"/>
      <c r="C49" s="43">
        <v>0</v>
      </c>
      <c r="D49" s="44">
        <v>0</v>
      </c>
      <c r="E49" s="45">
        <v>0</v>
      </c>
      <c r="F49" s="46">
        <v>0</v>
      </c>
      <c r="G49" s="49">
        <f t="shared" si="0"/>
        <v>0</v>
      </c>
      <c r="H49" s="52">
        <v>0</v>
      </c>
      <c r="I49" s="52">
        <v>0</v>
      </c>
      <c r="J49" s="52">
        <v>0</v>
      </c>
      <c r="K49" s="52">
        <v>0</v>
      </c>
      <c r="L49" s="58">
        <f t="shared" si="1"/>
        <v>0</v>
      </c>
      <c r="M49" s="58">
        <f t="shared" si="2"/>
        <v>0</v>
      </c>
      <c r="N49" s="53">
        <f t="shared" si="3"/>
        <v>0</v>
      </c>
      <c r="O49" s="59">
        <v>0</v>
      </c>
      <c r="P49" s="35" t="e">
        <f t="shared" si="4"/>
        <v>#DIV/0!</v>
      </c>
      <c r="T49" s="59">
        <v>0</v>
      </c>
      <c r="U49" s="59">
        <v>0</v>
      </c>
      <c r="V49" s="59">
        <v>0</v>
      </c>
      <c r="W49" s="58">
        <f t="shared" si="5"/>
        <v>0</v>
      </c>
      <c r="X49" s="58">
        <f t="shared" si="6"/>
        <v>0</v>
      </c>
      <c r="Y49" s="58">
        <f t="shared" si="7"/>
        <v>0</v>
      </c>
      <c r="Z49" s="110"/>
      <c r="AA49" s="40">
        <f t="shared" si="8"/>
        <v>0</v>
      </c>
      <c r="AB49" s="135"/>
      <c r="AC49" s="40">
        <f t="shared" si="9"/>
        <v>0</v>
      </c>
      <c r="AD49" s="135"/>
      <c r="AE49" s="40">
        <f t="shared" si="10"/>
        <v>0</v>
      </c>
      <c r="AF49" s="135"/>
      <c r="AG49" s="40"/>
      <c r="AH49" s="80"/>
      <c r="AI49" s="40">
        <f t="shared" si="14"/>
        <v>0</v>
      </c>
      <c r="AJ49" s="135"/>
    </row>
    <row r="50" spans="1:36" ht="24.75" customHeight="1" thickBot="1" thickTop="1">
      <c r="A50" s="27"/>
      <c r="B50" s="12"/>
      <c r="C50" s="43">
        <v>0</v>
      </c>
      <c r="D50" s="44">
        <v>0</v>
      </c>
      <c r="E50" s="45">
        <v>0</v>
      </c>
      <c r="F50" s="46">
        <v>0</v>
      </c>
      <c r="G50" s="49">
        <f t="shared" si="0"/>
        <v>0</v>
      </c>
      <c r="H50" s="52">
        <v>0</v>
      </c>
      <c r="I50" s="52">
        <v>0</v>
      </c>
      <c r="J50" s="52">
        <v>0</v>
      </c>
      <c r="K50" s="52">
        <v>0</v>
      </c>
      <c r="L50" s="58">
        <f t="shared" si="1"/>
        <v>0</v>
      </c>
      <c r="M50" s="58">
        <f t="shared" si="2"/>
        <v>0</v>
      </c>
      <c r="N50" s="53">
        <f t="shared" si="3"/>
        <v>0</v>
      </c>
      <c r="O50" s="59">
        <v>0</v>
      </c>
      <c r="P50" s="35" t="e">
        <f t="shared" si="4"/>
        <v>#DIV/0!</v>
      </c>
      <c r="T50" s="59">
        <v>0</v>
      </c>
      <c r="U50" s="59">
        <v>0</v>
      </c>
      <c r="V50" s="59">
        <v>0</v>
      </c>
      <c r="W50" s="58">
        <f t="shared" si="5"/>
        <v>0</v>
      </c>
      <c r="X50" s="58">
        <f t="shared" si="6"/>
        <v>0</v>
      </c>
      <c r="Y50" s="58">
        <f t="shared" si="7"/>
        <v>0</v>
      </c>
      <c r="Z50" s="110"/>
      <c r="AA50" s="40">
        <f t="shared" si="8"/>
        <v>0</v>
      </c>
      <c r="AB50" s="135"/>
      <c r="AC50" s="40">
        <f t="shared" si="9"/>
        <v>0</v>
      </c>
      <c r="AD50" s="135"/>
      <c r="AE50" s="40">
        <f t="shared" si="10"/>
        <v>0</v>
      </c>
      <c r="AF50" s="135"/>
      <c r="AG50" s="40"/>
      <c r="AH50" s="80"/>
      <c r="AI50" s="40">
        <f t="shared" si="14"/>
        <v>0</v>
      </c>
      <c r="AJ50" s="135"/>
    </row>
    <row r="51" spans="1:36" ht="24.75" customHeight="1" thickBot="1" thickTop="1">
      <c r="A51" s="27"/>
      <c r="B51" s="12"/>
      <c r="C51" s="43">
        <v>0</v>
      </c>
      <c r="D51" s="44">
        <v>0</v>
      </c>
      <c r="E51" s="45">
        <v>0</v>
      </c>
      <c r="F51" s="46">
        <v>0</v>
      </c>
      <c r="G51" s="49">
        <f t="shared" si="0"/>
        <v>0</v>
      </c>
      <c r="H51" s="52">
        <v>0</v>
      </c>
      <c r="I51" s="52">
        <v>0</v>
      </c>
      <c r="J51" s="52">
        <v>0</v>
      </c>
      <c r="K51" s="52">
        <v>0</v>
      </c>
      <c r="L51" s="58">
        <f t="shared" si="1"/>
        <v>0</v>
      </c>
      <c r="M51" s="58">
        <f t="shared" si="2"/>
        <v>0</v>
      </c>
      <c r="N51" s="53">
        <f t="shared" si="3"/>
        <v>0</v>
      </c>
      <c r="O51" s="59">
        <v>0</v>
      </c>
      <c r="P51" s="35" t="e">
        <f t="shared" si="4"/>
        <v>#DIV/0!</v>
      </c>
      <c r="T51" s="59">
        <v>0</v>
      </c>
      <c r="U51" s="59">
        <v>0</v>
      </c>
      <c r="V51" s="59">
        <v>0</v>
      </c>
      <c r="W51" s="58">
        <f t="shared" si="5"/>
        <v>0</v>
      </c>
      <c r="X51" s="58">
        <f t="shared" si="6"/>
        <v>0</v>
      </c>
      <c r="Y51" s="58">
        <f t="shared" si="7"/>
        <v>0</v>
      </c>
      <c r="Z51" s="110"/>
      <c r="AA51" s="40">
        <f t="shared" si="8"/>
        <v>0</v>
      </c>
      <c r="AB51" s="135"/>
      <c r="AC51" s="40">
        <f t="shared" si="9"/>
        <v>0</v>
      </c>
      <c r="AD51" s="135"/>
      <c r="AE51" s="40">
        <f t="shared" si="10"/>
        <v>0</v>
      </c>
      <c r="AF51" s="135"/>
      <c r="AG51" s="40"/>
      <c r="AH51" s="80"/>
      <c r="AI51" s="40">
        <f t="shared" si="14"/>
        <v>0</v>
      </c>
      <c r="AJ51" s="135"/>
    </row>
    <row r="52" spans="1:36" ht="24.75" customHeight="1" thickBot="1" thickTop="1">
      <c r="A52" s="27"/>
      <c r="B52" s="12"/>
      <c r="C52" s="43">
        <v>0</v>
      </c>
      <c r="D52" s="44">
        <v>0</v>
      </c>
      <c r="E52" s="45">
        <v>0</v>
      </c>
      <c r="F52" s="46">
        <v>0</v>
      </c>
      <c r="G52" s="49">
        <f t="shared" si="0"/>
        <v>0</v>
      </c>
      <c r="H52" s="52">
        <v>0</v>
      </c>
      <c r="I52" s="52">
        <v>0</v>
      </c>
      <c r="J52" s="52">
        <v>0</v>
      </c>
      <c r="K52" s="52">
        <v>0</v>
      </c>
      <c r="L52" s="58">
        <f t="shared" si="1"/>
        <v>0</v>
      </c>
      <c r="M52" s="58">
        <f t="shared" si="2"/>
        <v>0</v>
      </c>
      <c r="N52" s="53">
        <f t="shared" si="3"/>
        <v>0</v>
      </c>
      <c r="O52" s="59">
        <v>0</v>
      </c>
      <c r="P52" s="35" t="e">
        <f t="shared" si="4"/>
        <v>#DIV/0!</v>
      </c>
      <c r="T52" s="59">
        <v>0</v>
      </c>
      <c r="U52" s="59">
        <v>0</v>
      </c>
      <c r="V52" s="59">
        <v>0</v>
      </c>
      <c r="W52" s="58">
        <f t="shared" si="5"/>
        <v>0</v>
      </c>
      <c r="X52" s="58">
        <f t="shared" si="6"/>
        <v>0</v>
      </c>
      <c r="Y52" s="58">
        <f t="shared" si="7"/>
        <v>0</v>
      </c>
      <c r="Z52" s="110"/>
      <c r="AA52" s="40">
        <f t="shared" si="8"/>
        <v>0</v>
      </c>
      <c r="AB52" s="135"/>
      <c r="AC52" s="40">
        <f t="shared" si="9"/>
        <v>0</v>
      </c>
      <c r="AD52" s="135"/>
      <c r="AE52" s="40">
        <f t="shared" si="10"/>
        <v>0</v>
      </c>
      <c r="AF52" s="135"/>
      <c r="AG52" s="40"/>
      <c r="AH52" s="80"/>
      <c r="AI52" s="40">
        <f t="shared" si="14"/>
        <v>0</v>
      </c>
      <c r="AJ52" s="135"/>
    </row>
    <row r="53" spans="1:36" ht="24.75" customHeight="1" thickBot="1" thickTop="1">
      <c r="A53" s="27"/>
      <c r="B53" s="12"/>
      <c r="C53" s="43">
        <v>0</v>
      </c>
      <c r="D53" s="44">
        <v>0</v>
      </c>
      <c r="E53" s="45">
        <v>0</v>
      </c>
      <c r="F53" s="46">
        <v>0</v>
      </c>
      <c r="G53" s="49">
        <f t="shared" si="0"/>
        <v>0</v>
      </c>
      <c r="H53" s="52">
        <v>0</v>
      </c>
      <c r="I53" s="52">
        <v>0</v>
      </c>
      <c r="J53" s="52">
        <v>0</v>
      </c>
      <c r="K53" s="52">
        <v>0</v>
      </c>
      <c r="L53" s="58">
        <f t="shared" si="1"/>
        <v>0</v>
      </c>
      <c r="M53" s="58">
        <f t="shared" si="2"/>
        <v>0</v>
      </c>
      <c r="N53" s="53">
        <f t="shared" si="3"/>
        <v>0</v>
      </c>
      <c r="O53" s="59">
        <v>0</v>
      </c>
      <c r="P53" s="35" t="e">
        <f t="shared" si="4"/>
        <v>#DIV/0!</v>
      </c>
      <c r="T53" s="59">
        <v>0</v>
      </c>
      <c r="U53" s="59">
        <v>0</v>
      </c>
      <c r="V53" s="59">
        <v>0</v>
      </c>
      <c r="W53" s="58">
        <f t="shared" si="5"/>
        <v>0</v>
      </c>
      <c r="X53" s="58">
        <f t="shared" si="6"/>
        <v>0</v>
      </c>
      <c r="Y53" s="58">
        <f t="shared" si="7"/>
        <v>0</v>
      </c>
      <c r="Z53" s="110"/>
      <c r="AA53" s="40">
        <f t="shared" si="8"/>
        <v>0</v>
      </c>
      <c r="AB53" s="135"/>
      <c r="AC53" s="40">
        <f t="shared" si="9"/>
        <v>0</v>
      </c>
      <c r="AD53" s="135"/>
      <c r="AE53" s="40">
        <f t="shared" si="10"/>
        <v>0</v>
      </c>
      <c r="AF53" s="135"/>
      <c r="AG53" s="40"/>
      <c r="AH53" s="80"/>
      <c r="AI53" s="40">
        <f t="shared" si="14"/>
        <v>0</v>
      </c>
      <c r="AJ53" s="135"/>
    </row>
    <row r="54" spans="1:36" ht="24.75" customHeight="1" thickBot="1" thickTop="1">
      <c r="A54" s="27"/>
      <c r="B54" s="12"/>
      <c r="C54" s="43">
        <v>0</v>
      </c>
      <c r="D54" s="44">
        <v>0</v>
      </c>
      <c r="E54" s="45">
        <v>0</v>
      </c>
      <c r="F54" s="46">
        <v>0</v>
      </c>
      <c r="G54" s="49">
        <f t="shared" si="0"/>
        <v>0</v>
      </c>
      <c r="H54" s="52">
        <v>0</v>
      </c>
      <c r="I54" s="52">
        <v>0</v>
      </c>
      <c r="J54" s="52">
        <v>0</v>
      </c>
      <c r="K54" s="52">
        <v>0</v>
      </c>
      <c r="L54" s="58">
        <f t="shared" si="1"/>
        <v>0</v>
      </c>
      <c r="M54" s="58">
        <f t="shared" si="2"/>
        <v>0</v>
      </c>
      <c r="N54" s="53">
        <f t="shared" si="3"/>
        <v>0</v>
      </c>
      <c r="O54" s="59">
        <v>0</v>
      </c>
      <c r="P54" s="35" t="e">
        <f t="shared" si="4"/>
        <v>#DIV/0!</v>
      </c>
      <c r="T54" s="59">
        <v>0</v>
      </c>
      <c r="U54" s="59">
        <v>0</v>
      </c>
      <c r="V54" s="59">
        <v>0</v>
      </c>
      <c r="W54" s="58">
        <f t="shared" si="5"/>
        <v>0</v>
      </c>
      <c r="X54" s="58">
        <f t="shared" si="6"/>
        <v>0</v>
      </c>
      <c r="Y54" s="58">
        <f t="shared" si="7"/>
        <v>0</v>
      </c>
      <c r="Z54" s="110"/>
      <c r="AA54" s="40">
        <f t="shared" si="8"/>
        <v>0</v>
      </c>
      <c r="AB54" s="135"/>
      <c r="AC54" s="40">
        <f t="shared" si="9"/>
        <v>0</v>
      </c>
      <c r="AD54" s="135"/>
      <c r="AE54" s="40">
        <f t="shared" si="10"/>
        <v>0</v>
      </c>
      <c r="AF54" s="135"/>
      <c r="AG54" s="40"/>
      <c r="AH54" s="80"/>
      <c r="AI54" s="40">
        <f t="shared" si="14"/>
        <v>0</v>
      </c>
      <c r="AJ54" s="135"/>
    </row>
    <row r="55" spans="1:36" ht="24.75" customHeight="1" thickBot="1" thickTop="1">
      <c r="A55" s="28"/>
      <c r="B55" s="9"/>
      <c r="C55" s="43">
        <v>0</v>
      </c>
      <c r="D55" s="44">
        <v>0</v>
      </c>
      <c r="E55" s="45">
        <v>0</v>
      </c>
      <c r="F55" s="47">
        <v>0</v>
      </c>
      <c r="G55" s="50">
        <f t="shared" si="0"/>
        <v>0</v>
      </c>
      <c r="H55" s="55">
        <v>0</v>
      </c>
      <c r="I55" s="55">
        <v>0</v>
      </c>
      <c r="J55" s="55">
        <v>0</v>
      </c>
      <c r="K55" s="55">
        <v>0</v>
      </c>
      <c r="L55" s="60">
        <f t="shared" si="1"/>
        <v>0</v>
      </c>
      <c r="M55" s="60">
        <f t="shared" si="2"/>
        <v>0</v>
      </c>
      <c r="N55" s="56">
        <f t="shared" si="3"/>
        <v>0</v>
      </c>
      <c r="O55" s="61">
        <v>0</v>
      </c>
      <c r="P55" s="36" t="e">
        <f t="shared" si="4"/>
        <v>#DIV/0!</v>
      </c>
      <c r="Q55" s="9"/>
      <c r="R55" s="13"/>
      <c r="S55" s="13"/>
      <c r="T55" s="61">
        <v>0</v>
      </c>
      <c r="U55" s="61">
        <v>0</v>
      </c>
      <c r="V55" s="61">
        <v>0</v>
      </c>
      <c r="W55" s="60">
        <f t="shared" si="5"/>
        <v>0</v>
      </c>
      <c r="X55" s="60">
        <f t="shared" si="6"/>
        <v>0</v>
      </c>
      <c r="Y55" s="60">
        <f t="shared" si="7"/>
        <v>0</v>
      </c>
      <c r="Z55" s="110"/>
      <c r="AA55" s="41">
        <f t="shared" si="8"/>
        <v>0</v>
      </c>
      <c r="AB55" s="135"/>
      <c r="AC55" s="41">
        <f t="shared" si="9"/>
        <v>0</v>
      </c>
      <c r="AD55" s="136"/>
      <c r="AE55" s="41">
        <f t="shared" si="10"/>
        <v>0</v>
      </c>
      <c r="AF55" s="136"/>
      <c r="AG55" s="41"/>
      <c r="AH55" s="81"/>
      <c r="AI55" s="41">
        <f t="shared" si="14"/>
        <v>0</v>
      </c>
      <c r="AJ55" s="136"/>
    </row>
    <row r="56" spans="1:36" ht="40.5" customHeight="1" thickBot="1" thickTop="1">
      <c r="A56" s="29" t="s">
        <v>10</v>
      </c>
      <c r="C56" s="43">
        <v>0</v>
      </c>
      <c r="D56" s="44">
        <v>0</v>
      </c>
      <c r="E56" s="45">
        <v>0</v>
      </c>
      <c r="F56" s="46">
        <v>0</v>
      </c>
      <c r="G56" s="49">
        <f t="shared" si="0"/>
        <v>0</v>
      </c>
      <c r="H56" s="52">
        <v>0</v>
      </c>
      <c r="I56" s="52">
        <v>0</v>
      </c>
      <c r="J56" s="52">
        <v>0</v>
      </c>
      <c r="K56" s="71">
        <v>0</v>
      </c>
      <c r="L56" s="58">
        <f t="shared" si="1"/>
        <v>0</v>
      </c>
      <c r="M56" s="58">
        <f t="shared" si="2"/>
        <v>0</v>
      </c>
      <c r="N56" s="53">
        <f t="shared" si="3"/>
        <v>0</v>
      </c>
      <c r="O56" s="59">
        <v>0</v>
      </c>
      <c r="P56" s="35" t="e">
        <f t="shared" si="4"/>
        <v>#DIV/0!</v>
      </c>
      <c r="T56" s="59">
        <v>0</v>
      </c>
      <c r="U56" s="59">
        <v>0</v>
      </c>
      <c r="V56" s="59">
        <v>0</v>
      </c>
      <c r="W56" s="58">
        <f t="shared" si="5"/>
        <v>0</v>
      </c>
      <c r="X56" s="58">
        <f t="shared" si="6"/>
        <v>0</v>
      </c>
      <c r="Y56" s="58">
        <f t="shared" si="7"/>
        <v>0</v>
      </c>
      <c r="Z56" s="110"/>
      <c r="AA56" s="42"/>
      <c r="AB56" s="77"/>
      <c r="AC56" s="42">
        <f>IF(W56&gt;0,B56,)</f>
        <v>0</v>
      </c>
      <c r="AD56" s="137">
        <v>0</v>
      </c>
      <c r="AE56" s="42">
        <f t="shared" si="10"/>
        <v>0</v>
      </c>
      <c r="AF56" s="137">
        <v>0</v>
      </c>
      <c r="AG56" s="42"/>
      <c r="AH56" s="82"/>
      <c r="AI56" s="42">
        <f t="shared" si="14"/>
        <v>0</v>
      </c>
      <c r="AJ56" s="137">
        <v>0</v>
      </c>
    </row>
    <row r="57" spans="1:36" ht="24.75" customHeight="1" thickBot="1" thickTop="1">
      <c r="A57" s="27"/>
      <c r="C57" s="43">
        <v>0</v>
      </c>
      <c r="D57" s="44">
        <v>0</v>
      </c>
      <c r="E57" s="45">
        <v>0</v>
      </c>
      <c r="F57" s="46">
        <v>0</v>
      </c>
      <c r="G57" s="49">
        <f t="shared" si="0"/>
        <v>0</v>
      </c>
      <c r="H57" s="52">
        <v>0</v>
      </c>
      <c r="I57" s="52">
        <v>0</v>
      </c>
      <c r="J57" s="52">
        <v>0</v>
      </c>
      <c r="K57" s="71">
        <v>0</v>
      </c>
      <c r="L57" s="58">
        <f t="shared" si="1"/>
        <v>0</v>
      </c>
      <c r="M57" s="58">
        <f t="shared" si="2"/>
        <v>0</v>
      </c>
      <c r="N57" s="53">
        <f t="shared" si="3"/>
        <v>0</v>
      </c>
      <c r="O57" s="59">
        <v>0</v>
      </c>
      <c r="P57" s="35" t="e">
        <f t="shared" si="4"/>
        <v>#DIV/0!</v>
      </c>
      <c r="T57" s="59">
        <v>0</v>
      </c>
      <c r="U57" s="59">
        <v>0</v>
      </c>
      <c r="V57" s="59">
        <v>0</v>
      </c>
      <c r="W57" s="58">
        <f t="shared" si="5"/>
        <v>0</v>
      </c>
      <c r="X57" s="58">
        <f t="shared" si="6"/>
        <v>0</v>
      </c>
      <c r="Y57" s="58">
        <f t="shared" si="7"/>
        <v>0</v>
      </c>
      <c r="Z57" s="110"/>
      <c r="AA57" s="40"/>
      <c r="AB57" s="78"/>
      <c r="AC57" s="40">
        <f aca="true" t="shared" si="15" ref="AC57:AC65">IF(W57&gt;0,B57,)</f>
        <v>0</v>
      </c>
      <c r="AD57" s="135"/>
      <c r="AE57" s="40">
        <f t="shared" si="10"/>
        <v>0</v>
      </c>
      <c r="AF57" s="135"/>
      <c r="AG57" s="40"/>
      <c r="AH57" s="80"/>
      <c r="AI57" s="40">
        <f t="shared" si="14"/>
        <v>0</v>
      </c>
      <c r="AJ57" s="135"/>
    </row>
    <row r="58" spans="1:36" ht="24.75" customHeight="1" thickBot="1" thickTop="1">
      <c r="A58" s="27"/>
      <c r="C58" s="43">
        <v>0</v>
      </c>
      <c r="D58" s="44">
        <v>0</v>
      </c>
      <c r="E58" s="45">
        <v>0</v>
      </c>
      <c r="F58" s="46">
        <v>0</v>
      </c>
      <c r="G58" s="49">
        <f t="shared" si="0"/>
        <v>0</v>
      </c>
      <c r="H58" s="52">
        <v>0</v>
      </c>
      <c r="I58" s="52">
        <v>0</v>
      </c>
      <c r="J58" s="52">
        <v>0</v>
      </c>
      <c r="K58" s="71">
        <v>0</v>
      </c>
      <c r="L58" s="58">
        <f t="shared" si="1"/>
        <v>0</v>
      </c>
      <c r="M58" s="58">
        <f t="shared" si="2"/>
        <v>0</v>
      </c>
      <c r="N58" s="53">
        <f t="shared" si="3"/>
        <v>0</v>
      </c>
      <c r="O58" s="59">
        <v>0</v>
      </c>
      <c r="P58" s="35" t="e">
        <f t="shared" si="4"/>
        <v>#DIV/0!</v>
      </c>
      <c r="T58" s="59">
        <v>0</v>
      </c>
      <c r="U58" s="59">
        <v>0</v>
      </c>
      <c r="V58" s="59">
        <v>0</v>
      </c>
      <c r="W58" s="58">
        <f t="shared" si="5"/>
        <v>0</v>
      </c>
      <c r="X58" s="58">
        <f t="shared" si="6"/>
        <v>0</v>
      </c>
      <c r="Y58" s="58">
        <f t="shared" si="7"/>
        <v>0</v>
      </c>
      <c r="Z58" s="110"/>
      <c r="AA58" s="40"/>
      <c r="AB58" s="78"/>
      <c r="AC58" s="40">
        <f t="shared" si="15"/>
        <v>0</v>
      </c>
      <c r="AD58" s="135"/>
      <c r="AE58" s="40">
        <f t="shared" si="10"/>
        <v>0</v>
      </c>
      <c r="AF58" s="135"/>
      <c r="AG58" s="40"/>
      <c r="AH58" s="80"/>
      <c r="AI58" s="40">
        <f t="shared" si="14"/>
        <v>0</v>
      </c>
      <c r="AJ58" s="135"/>
    </row>
    <row r="59" spans="1:36" ht="24.75" customHeight="1" thickBot="1" thickTop="1">
      <c r="A59" s="27"/>
      <c r="C59" s="43">
        <v>0</v>
      </c>
      <c r="D59" s="44">
        <v>0</v>
      </c>
      <c r="E59" s="45">
        <v>0</v>
      </c>
      <c r="F59" s="46">
        <v>0</v>
      </c>
      <c r="G59" s="49">
        <f t="shared" si="0"/>
        <v>0</v>
      </c>
      <c r="H59" s="52">
        <v>0</v>
      </c>
      <c r="I59" s="52">
        <v>0</v>
      </c>
      <c r="J59" s="52">
        <v>0</v>
      </c>
      <c r="K59" s="71">
        <v>0</v>
      </c>
      <c r="L59" s="58">
        <f t="shared" si="1"/>
        <v>0</v>
      </c>
      <c r="M59" s="58">
        <f t="shared" si="2"/>
        <v>0</v>
      </c>
      <c r="N59" s="53">
        <f t="shared" si="3"/>
        <v>0</v>
      </c>
      <c r="O59" s="59">
        <v>0</v>
      </c>
      <c r="P59" s="35" t="e">
        <f t="shared" si="4"/>
        <v>#DIV/0!</v>
      </c>
      <c r="T59" s="59">
        <v>0</v>
      </c>
      <c r="U59" s="59">
        <v>0</v>
      </c>
      <c r="V59" s="59">
        <v>0</v>
      </c>
      <c r="W59" s="58">
        <f t="shared" si="5"/>
        <v>0</v>
      </c>
      <c r="X59" s="58">
        <f t="shared" si="6"/>
        <v>0</v>
      </c>
      <c r="Y59" s="58">
        <f t="shared" si="7"/>
        <v>0</v>
      </c>
      <c r="Z59" s="110"/>
      <c r="AA59" s="40"/>
      <c r="AB59" s="78"/>
      <c r="AC59" s="40">
        <f t="shared" si="15"/>
        <v>0</v>
      </c>
      <c r="AD59" s="135"/>
      <c r="AE59" s="40">
        <f t="shared" si="10"/>
        <v>0</v>
      </c>
      <c r="AF59" s="135"/>
      <c r="AG59" s="40"/>
      <c r="AH59" s="80"/>
      <c r="AI59" s="40">
        <f t="shared" si="14"/>
        <v>0</v>
      </c>
      <c r="AJ59" s="135"/>
    </row>
    <row r="60" spans="1:36" ht="24.75" customHeight="1" thickBot="1" thickTop="1">
      <c r="A60" s="27"/>
      <c r="C60" s="43">
        <v>0</v>
      </c>
      <c r="D60" s="44">
        <v>0</v>
      </c>
      <c r="E60" s="45">
        <v>0</v>
      </c>
      <c r="F60" s="46">
        <v>0</v>
      </c>
      <c r="G60" s="49">
        <f t="shared" si="0"/>
        <v>0</v>
      </c>
      <c r="H60" s="52">
        <v>0</v>
      </c>
      <c r="I60" s="52">
        <v>0</v>
      </c>
      <c r="J60" s="52">
        <v>0</v>
      </c>
      <c r="K60" s="71">
        <v>0</v>
      </c>
      <c r="L60" s="58">
        <f t="shared" si="1"/>
        <v>0</v>
      </c>
      <c r="M60" s="58">
        <f t="shared" si="2"/>
        <v>0</v>
      </c>
      <c r="N60" s="53">
        <f t="shared" si="3"/>
        <v>0</v>
      </c>
      <c r="O60" s="59">
        <v>0</v>
      </c>
      <c r="P60" s="35" t="e">
        <f t="shared" si="4"/>
        <v>#DIV/0!</v>
      </c>
      <c r="T60" s="59">
        <v>0</v>
      </c>
      <c r="U60" s="59">
        <v>0</v>
      </c>
      <c r="V60" s="59">
        <v>0</v>
      </c>
      <c r="W60" s="58">
        <f t="shared" si="5"/>
        <v>0</v>
      </c>
      <c r="X60" s="58">
        <f t="shared" si="6"/>
        <v>0</v>
      </c>
      <c r="Y60" s="58">
        <f t="shared" si="7"/>
        <v>0</v>
      </c>
      <c r="Z60" s="110"/>
      <c r="AA60" s="40"/>
      <c r="AB60" s="78"/>
      <c r="AC60" s="40">
        <f t="shared" si="15"/>
        <v>0</v>
      </c>
      <c r="AD60" s="135"/>
      <c r="AE60" s="40">
        <f t="shared" si="10"/>
        <v>0</v>
      </c>
      <c r="AF60" s="135"/>
      <c r="AG60" s="40"/>
      <c r="AH60" s="80"/>
      <c r="AI60" s="40">
        <f t="shared" si="14"/>
        <v>0</v>
      </c>
      <c r="AJ60" s="135"/>
    </row>
    <row r="61" spans="1:36" ht="24.75" customHeight="1" thickBot="1" thickTop="1">
      <c r="A61" s="28"/>
      <c r="B61" s="14"/>
      <c r="C61" s="43">
        <v>0</v>
      </c>
      <c r="D61" s="44">
        <v>0</v>
      </c>
      <c r="E61" s="45">
        <v>0</v>
      </c>
      <c r="F61" s="47">
        <v>0</v>
      </c>
      <c r="G61" s="50">
        <f t="shared" si="0"/>
        <v>0</v>
      </c>
      <c r="H61" s="55">
        <v>0</v>
      </c>
      <c r="I61" s="55">
        <v>0</v>
      </c>
      <c r="J61" s="55">
        <v>0</v>
      </c>
      <c r="K61" s="72">
        <v>0</v>
      </c>
      <c r="L61" s="60">
        <f t="shared" si="1"/>
        <v>0</v>
      </c>
      <c r="M61" s="60">
        <f t="shared" si="2"/>
        <v>0</v>
      </c>
      <c r="N61" s="56">
        <f t="shared" si="3"/>
        <v>0</v>
      </c>
      <c r="O61" s="61">
        <v>0</v>
      </c>
      <c r="P61" s="36" t="e">
        <f t="shared" si="4"/>
        <v>#DIV/0!</v>
      </c>
      <c r="Q61" s="9"/>
      <c r="R61" s="13"/>
      <c r="S61" s="13"/>
      <c r="T61" s="61">
        <v>0</v>
      </c>
      <c r="U61" s="61">
        <v>0</v>
      </c>
      <c r="V61" s="61">
        <v>0</v>
      </c>
      <c r="W61" s="60">
        <f t="shared" si="5"/>
        <v>0</v>
      </c>
      <c r="X61" s="60">
        <f t="shared" si="6"/>
        <v>0</v>
      </c>
      <c r="Y61" s="60">
        <f t="shared" si="7"/>
        <v>0</v>
      </c>
      <c r="Z61" s="110"/>
      <c r="AA61" s="41"/>
      <c r="AB61" s="79"/>
      <c r="AC61" s="41">
        <f t="shared" si="15"/>
        <v>0</v>
      </c>
      <c r="AD61" s="136"/>
      <c r="AE61" s="41">
        <f t="shared" si="10"/>
        <v>0</v>
      </c>
      <c r="AF61" s="136"/>
      <c r="AG61" s="41"/>
      <c r="AH61" s="81"/>
      <c r="AI61" s="41">
        <f t="shared" si="14"/>
        <v>0</v>
      </c>
      <c r="AJ61" s="136"/>
    </row>
    <row r="62" spans="1:36" ht="36" customHeight="1" thickBot="1" thickTop="1">
      <c r="A62" s="30" t="s">
        <v>9</v>
      </c>
      <c r="C62" s="43">
        <v>0</v>
      </c>
      <c r="D62" s="44">
        <v>0</v>
      </c>
      <c r="E62" s="45">
        <v>0</v>
      </c>
      <c r="F62" s="46">
        <v>0</v>
      </c>
      <c r="G62" s="49">
        <f t="shared" si="0"/>
        <v>0</v>
      </c>
      <c r="H62" s="52">
        <v>0</v>
      </c>
      <c r="I62" s="52">
        <v>0</v>
      </c>
      <c r="J62" s="52">
        <v>0</v>
      </c>
      <c r="K62" s="71">
        <v>0</v>
      </c>
      <c r="L62" s="58">
        <f t="shared" si="1"/>
        <v>0</v>
      </c>
      <c r="M62" s="58">
        <f t="shared" si="2"/>
        <v>0</v>
      </c>
      <c r="N62" s="53">
        <f t="shared" si="3"/>
        <v>0</v>
      </c>
      <c r="O62" s="59">
        <v>0</v>
      </c>
      <c r="P62" s="35" t="e">
        <f t="shared" si="4"/>
        <v>#DIV/0!</v>
      </c>
      <c r="T62" s="59">
        <v>0</v>
      </c>
      <c r="U62" s="59">
        <v>0</v>
      </c>
      <c r="V62" s="59">
        <v>0</v>
      </c>
      <c r="W62" s="58">
        <f t="shared" si="5"/>
        <v>0</v>
      </c>
      <c r="X62" s="58">
        <f t="shared" si="6"/>
        <v>0</v>
      </c>
      <c r="Y62" s="58">
        <f t="shared" si="7"/>
        <v>0</v>
      </c>
      <c r="Z62" s="110"/>
      <c r="AA62" s="42"/>
      <c r="AB62" s="78" t="s">
        <v>1</v>
      </c>
      <c r="AC62" s="42">
        <f t="shared" si="15"/>
        <v>0</v>
      </c>
      <c r="AD62" s="137">
        <v>0</v>
      </c>
      <c r="AE62" s="42">
        <f t="shared" si="10"/>
        <v>0</v>
      </c>
      <c r="AF62" s="137">
        <v>0</v>
      </c>
      <c r="AG62" s="42"/>
      <c r="AH62" s="82"/>
      <c r="AI62" s="42">
        <f t="shared" si="14"/>
        <v>0</v>
      </c>
      <c r="AJ62" s="137">
        <v>0</v>
      </c>
    </row>
    <row r="63" spans="1:36" ht="24.75" customHeight="1" thickBot="1" thickTop="1">
      <c r="A63" s="31"/>
      <c r="B63" s="15"/>
      <c r="C63" s="43">
        <v>0</v>
      </c>
      <c r="D63" s="44">
        <v>0</v>
      </c>
      <c r="E63" s="45">
        <v>0</v>
      </c>
      <c r="F63" s="46">
        <v>0</v>
      </c>
      <c r="G63" s="49">
        <f t="shared" si="0"/>
        <v>0</v>
      </c>
      <c r="H63" s="52">
        <v>0</v>
      </c>
      <c r="I63" s="52">
        <v>0</v>
      </c>
      <c r="J63" s="52">
        <v>0</v>
      </c>
      <c r="K63" s="71">
        <v>0</v>
      </c>
      <c r="L63" s="66">
        <f t="shared" si="1"/>
        <v>0</v>
      </c>
      <c r="M63" s="66">
        <f t="shared" si="2"/>
        <v>0</v>
      </c>
      <c r="N63" s="53">
        <f t="shared" si="3"/>
        <v>0</v>
      </c>
      <c r="O63" s="67">
        <v>0</v>
      </c>
      <c r="P63" s="39" t="e">
        <f t="shared" si="4"/>
        <v>#DIV/0!</v>
      </c>
      <c r="Q63" s="15"/>
      <c r="R63" s="16"/>
      <c r="S63" s="16"/>
      <c r="T63" s="67">
        <v>0</v>
      </c>
      <c r="U63" s="67">
        <v>0</v>
      </c>
      <c r="V63" s="67">
        <v>0</v>
      </c>
      <c r="W63" s="66">
        <f t="shared" si="5"/>
        <v>0</v>
      </c>
      <c r="X63" s="66">
        <f t="shared" si="6"/>
        <v>0</v>
      </c>
      <c r="Y63" s="66">
        <f t="shared" si="7"/>
        <v>0</v>
      </c>
      <c r="Z63" s="110"/>
      <c r="AA63" s="40"/>
      <c r="AB63" s="78"/>
      <c r="AC63" s="40">
        <f t="shared" si="15"/>
        <v>0</v>
      </c>
      <c r="AD63" s="135"/>
      <c r="AE63" s="40">
        <f t="shared" si="10"/>
        <v>0</v>
      </c>
      <c r="AF63" s="135"/>
      <c r="AG63" s="40"/>
      <c r="AH63" s="80"/>
      <c r="AI63" s="40">
        <f t="shared" si="14"/>
        <v>0</v>
      </c>
      <c r="AJ63" s="135"/>
    </row>
    <row r="64" spans="1:36" ht="25.5" customHeight="1" thickBot="1" thickTop="1">
      <c r="A64" s="32"/>
      <c r="C64" s="43">
        <v>0</v>
      </c>
      <c r="D64" s="44">
        <v>0</v>
      </c>
      <c r="E64" s="45">
        <v>0</v>
      </c>
      <c r="F64" s="46">
        <v>0</v>
      </c>
      <c r="G64" s="49">
        <f t="shared" si="0"/>
        <v>0</v>
      </c>
      <c r="H64" s="52">
        <v>0</v>
      </c>
      <c r="I64" s="52">
        <v>0</v>
      </c>
      <c r="J64" s="52">
        <v>0</v>
      </c>
      <c r="K64" s="71">
        <v>0</v>
      </c>
      <c r="L64" s="58">
        <f t="shared" si="1"/>
        <v>0</v>
      </c>
      <c r="M64" s="58">
        <f t="shared" si="2"/>
        <v>0</v>
      </c>
      <c r="N64" s="53">
        <f t="shared" si="3"/>
        <v>0</v>
      </c>
      <c r="O64" s="59">
        <v>0</v>
      </c>
      <c r="P64" s="35" t="e">
        <f t="shared" si="4"/>
        <v>#DIV/0!</v>
      </c>
      <c r="T64" s="59">
        <v>0</v>
      </c>
      <c r="U64" s="59">
        <v>0</v>
      </c>
      <c r="V64" s="59">
        <v>0</v>
      </c>
      <c r="W64" s="58">
        <f t="shared" si="5"/>
        <v>0</v>
      </c>
      <c r="X64" s="58">
        <f t="shared" si="6"/>
        <v>0</v>
      </c>
      <c r="Y64" s="58">
        <f t="shared" si="7"/>
        <v>0</v>
      </c>
      <c r="Z64" s="110"/>
      <c r="AA64" s="40"/>
      <c r="AB64" s="78"/>
      <c r="AC64" s="40">
        <f t="shared" si="15"/>
        <v>0</v>
      </c>
      <c r="AD64" s="135"/>
      <c r="AE64" s="40">
        <f t="shared" si="10"/>
        <v>0</v>
      </c>
      <c r="AF64" s="135"/>
      <c r="AG64" s="40"/>
      <c r="AH64" s="80"/>
      <c r="AI64" s="40">
        <f t="shared" si="14"/>
        <v>0</v>
      </c>
      <c r="AJ64" s="135"/>
    </row>
    <row r="65" spans="1:36" ht="24.75" customHeight="1" thickBot="1" thickTop="1">
      <c r="A65" s="33"/>
      <c r="B65" s="14"/>
      <c r="C65" s="43">
        <v>0</v>
      </c>
      <c r="D65" s="44">
        <v>0</v>
      </c>
      <c r="E65" s="45">
        <v>0</v>
      </c>
      <c r="F65" s="47">
        <v>0</v>
      </c>
      <c r="G65" s="50">
        <f t="shared" si="0"/>
        <v>0</v>
      </c>
      <c r="H65" s="55">
        <v>0</v>
      </c>
      <c r="I65" s="55">
        <v>0</v>
      </c>
      <c r="J65" s="55">
        <v>0</v>
      </c>
      <c r="K65" s="72">
        <v>0</v>
      </c>
      <c r="L65" s="60">
        <f t="shared" si="1"/>
        <v>0</v>
      </c>
      <c r="M65" s="60">
        <f t="shared" si="2"/>
        <v>0</v>
      </c>
      <c r="N65" s="56">
        <f t="shared" si="3"/>
        <v>0</v>
      </c>
      <c r="O65" s="61">
        <v>0</v>
      </c>
      <c r="P65" s="36" t="e">
        <f t="shared" si="4"/>
        <v>#DIV/0!</v>
      </c>
      <c r="Q65" s="9"/>
      <c r="R65" s="13"/>
      <c r="S65" s="13"/>
      <c r="T65" s="61">
        <v>0</v>
      </c>
      <c r="U65" s="61">
        <v>0</v>
      </c>
      <c r="V65" s="61">
        <v>0</v>
      </c>
      <c r="W65" s="60">
        <f t="shared" si="5"/>
        <v>0</v>
      </c>
      <c r="X65" s="60">
        <f t="shared" si="6"/>
        <v>0</v>
      </c>
      <c r="Y65" s="60">
        <f t="shared" si="7"/>
        <v>0</v>
      </c>
      <c r="Z65" s="110"/>
      <c r="AA65" s="41"/>
      <c r="AB65" s="79"/>
      <c r="AC65" s="41">
        <f t="shared" si="15"/>
        <v>0</v>
      </c>
      <c r="AD65" s="136"/>
      <c r="AE65" s="41">
        <f t="shared" si="10"/>
        <v>0</v>
      </c>
      <c r="AF65" s="136"/>
      <c r="AG65" s="41"/>
      <c r="AH65" s="81"/>
      <c r="AI65" s="41">
        <f t="shared" si="14"/>
        <v>0</v>
      </c>
      <c r="AJ65" s="136"/>
    </row>
    <row r="66" spans="1:36" ht="24.75" customHeight="1" thickBot="1" thickTop="1">
      <c r="A66" s="25" t="s">
        <v>2</v>
      </c>
      <c r="B66" s="3"/>
      <c r="C66" s="43">
        <v>0</v>
      </c>
      <c r="D66" s="44">
        <v>0</v>
      </c>
      <c r="E66" s="45">
        <v>0</v>
      </c>
      <c r="F66" s="46">
        <v>0</v>
      </c>
      <c r="G66" s="49">
        <f t="shared" si="0"/>
        <v>0</v>
      </c>
      <c r="H66" s="52">
        <v>0</v>
      </c>
      <c r="I66" s="52">
        <v>0</v>
      </c>
      <c r="J66" s="52">
        <v>0</v>
      </c>
      <c r="K66" s="71">
        <v>0</v>
      </c>
      <c r="L66" s="58">
        <f t="shared" si="1"/>
        <v>0</v>
      </c>
      <c r="M66" s="58">
        <f t="shared" si="2"/>
        <v>0</v>
      </c>
      <c r="N66" s="53">
        <f t="shared" si="3"/>
        <v>0</v>
      </c>
      <c r="O66" s="59">
        <v>0</v>
      </c>
      <c r="P66" s="35" t="e">
        <f t="shared" si="4"/>
        <v>#DIV/0!</v>
      </c>
      <c r="T66" s="59">
        <v>0</v>
      </c>
      <c r="U66" s="59">
        <v>0</v>
      </c>
      <c r="V66" s="59">
        <v>0</v>
      </c>
      <c r="W66" s="58">
        <f t="shared" si="5"/>
        <v>0</v>
      </c>
      <c r="X66" s="58">
        <f t="shared" si="6"/>
        <v>0</v>
      </c>
      <c r="Y66" s="58">
        <f t="shared" si="7"/>
        <v>0</v>
      </c>
      <c r="Z66" s="110"/>
      <c r="AA66" s="42"/>
      <c r="AB66" s="80"/>
      <c r="AC66" s="42"/>
      <c r="AD66" s="82"/>
      <c r="AE66" s="42">
        <f t="shared" si="10"/>
        <v>0</v>
      </c>
      <c r="AF66" s="137">
        <v>0</v>
      </c>
      <c r="AG66" s="42">
        <f>IF(Y66&gt;=200,B66,)</f>
        <v>0</v>
      </c>
      <c r="AH66" s="137">
        <v>0</v>
      </c>
      <c r="AI66" s="42">
        <f>IF(AND(Y66&gt;0,Y66&lt;200),B66,)</f>
        <v>0</v>
      </c>
      <c r="AJ66" s="137">
        <v>0</v>
      </c>
    </row>
    <row r="67" spans="1:36" ht="24.75" customHeight="1" thickBot="1" thickTop="1">
      <c r="A67" s="19"/>
      <c r="B67" s="3"/>
      <c r="C67" s="43">
        <v>0</v>
      </c>
      <c r="D67" s="44">
        <v>0</v>
      </c>
      <c r="E67" s="45">
        <v>0</v>
      </c>
      <c r="F67" s="46">
        <v>0</v>
      </c>
      <c r="G67" s="49">
        <f t="shared" si="0"/>
        <v>0</v>
      </c>
      <c r="H67" s="52">
        <v>0</v>
      </c>
      <c r="I67" s="52">
        <v>0</v>
      </c>
      <c r="J67" s="52">
        <v>0</v>
      </c>
      <c r="K67" s="71">
        <v>0</v>
      </c>
      <c r="L67" s="58">
        <f t="shared" si="1"/>
        <v>0</v>
      </c>
      <c r="M67" s="58">
        <f t="shared" si="2"/>
        <v>0</v>
      </c>
      <c r="N67" s="53">
        <f t="shared" si="3"/>
        <v>0</v>
      </c>
      <c r="O67" s="59">
        <v>0</v>
      </c>
      <c r="P67" s="35" t="e">
        <f t="shared" si="4"/>
        <v>#DIV/0!</v>
      </c>
      <c r="T67" s="59">
        <v>0</v>
      </c>
      <c r="U67" s="59">
        <v>0</v>
      </c>
      <c r="V67" s="59">
        <v>0</v>
      </c>
      <c r="W67" s="58">
        <f t="shared" si="5"/>
        <v>0</v>
      </c>
      <c r="X67" s="58">
        <f t="shared" si="6"/>
        <v>0</v>
      </c>
      <c r="Y67" s="58">
        <f t="shared" si="7"/>
        <v>0</v>
      </c>
      <c r="Z67" s="110"/>
      <c r="AA67" s="40"/>
      <c r="AB67" s="80"/>
      <c r="AC67" s="40"/>
      <c r="AD67" s="80"/>
      <c r="AE67" s="40">
        <f t="shared" si="10"/>
        <v>0</v>
      </c>
      <c r="AF67" s="135"/>
      <c r="AG67" s="40">
        <f aca="true" t="shared" si="16" ref="AG67:AG80">IF(Y67&gt;=200,B67,)</f>
        <v>0</v>
      </c>
      <c r="AH67" s="135"/>
      <c r="AI67" s="40">
        <f aca="true" t="shared" si="17" ref="AI67:AI80">IF(AND(Y67&gt;0,Y67&lt;200),B67,)</f>
        <v>0</v>
      </c>
      <c r="AJ67" s="135"/>
    </row>
    <row r="68" spans="1:36" ht="24.75" customHeight="1" thickBot="1" thickTop="1">
      <c r="A68" s="19"/>
      <c r="B68" s="3"/>
      <c r="C68" s="43">
        <v>0</v>
      </c>
      <c r="D68" s="44">
        <v>0</v>
      </c>
      <c r="E68" s="45">
        <v>0</v>
      </c>
      <c r="F68" s="46">
        <v>0</v>
      </c>
      <c r="G68" s="49">
        <f t="shared" si="0"/>
        <v>0</v>
      </c>
      <c r="H68" s="52">
        <v>0</v>
      </c>
      <c r="I68" s="52">
        <v>0</v>
      </c>
      <c r="J68" s="52">
        <v>0</v>
      </c>
      <c r="K68" s="71">
        <v>0</v>
      </c>
      <c r="L68" s="58">
        <f t="shared" si="1"/>
        <v>0</v>
      </c>
      <c r="M68" s="58">
        <f t="shared" si="2"/>
        <v>0</v>
      </c>
      <c r="N68" s="53">
        <f t="shared" si="3"/>
        <v>0</v>
      </c>
      <c r="O68" s="59">
        <v>0</v>
      </c>
      <c r="P68" s="35" t="e">
        <f t="shared" si="4"/>
        <v>#DIV/0!</v>
      </c>
      <c r="T68" s="59">
        <v>0</v>
      </c>
      <c r="U68" s="59">
        <v>0</v>
      </c>
      <c r="V68" s="59">
        <v>0</v>
      </c>
      <c r="W68" s="58">
        <f t="shared" si="5"/>
        <v>0</v>
      </c>
      <c r="X68" s="58">
        <f t="shared" si="6"/>
        <v>0</v>
      </c>
      <c r="Y68" s="58">
        <f t="shared" si="7"/>
        <v>0</v>
      </c>
      <c r="Z68" s="110"/>
      <c r="AA68" s="40"/>
      <c r="AB68" s="80"/>
      <c r="AC68" s="40"/>
      <c r="AD68" s="80"/>
      <c r="AE68" s="40">
        <f t="shared" si="10"/>
        <v>0</v>
      </c>
      <c r="AF68" s="135"/>
      <c r="AG68" s="40">
        <f t="shared" si="16"/>
        <v>0</v>
      </c>
      <c r="AH68" s="135"/>
      <c r="AI68" s="40">
        <f t="shared" si="17"/>
        <v>0</v>
      </c>
      <c r="AJ68" s="135"/>
    </row>
    <row r="69" spans="1:36" ht="24.75" customHeight="1" thickBot="1" thickTop="1">
      <c r="A69" s="19"/>
      <c r="B69" s="3"/>
      <c r="C69" s="43">
        <v>0</v>
      </c>
      <c r="D69" s="44">
        <v>0</v>
      </c>
      <c r="E69" s="45">
        <v>0</v>
      </c>
      <c r="F69" s="46">
        <v>0</v>
      </c>
      <c r="G69" s="49">
        <f t="shared" si="0"/>
        <v>0</v>
      </c>
      <c r="H69" s="52">
        <v>0</v>
      </c>
      <c r="I69" s="52">
        <v>0</v>
      </c>
      <c r="J69" s="52">
        <v>0</v>
      </c>
      <c r="K69" s="71">
        <v>0</v>
      </c>
      <c r="L69" s="58">
        <f t="shared" si="1"/>
        <v>0</v>
      </c>
      <c r="M69" s="58">
        <f t="shared" si="2"/>
        <v>0</v>
      </c>
      <c r="N69" s="53">
        <f t="shared" si="3"/>
        <v>0</v>
      </c>
      <c r="O69" s="59">
        <v>0</v>
      </c>
      <c r="P69" s="35" t="e">
        <f t="shared" si="4"/>
        <v>#DIV/0!</v>
      </c>
      <c r="T69" s="59">
        <v>0</v>
      </c>
      <c r="U69" s="59">
        <v>0</v>
      </c>
      <c r="V69" s="59">
        <v>0</v>
      </c>
      <c r="W69" s="58">
        <f t="shared" si="5"/>
        <v>0</v>
      </c>
      <c r="X69" s="58">
        <f t="shared" si="6"/>
        <v>0</v>
      </c>
      <c r="Y69" s="58">
        <f t="shared" si="7"/>
        <v>0</v>
      </c>
      <c r="Z69" s="110"/>
      <c r="AA69" s="40"/>
      <c r="AB69" s="80"/>
      <c r="AC69" s="40"/>
      <c r="AD69" s="80"/>
      <c r="AE69" s="40">
        <f t="shared" si="10"/>
        <v>0</v>
      </c>
      <c r="AF69" s="135"/>
      <c r="AG69" s="40">
        <f t="shared" si="16"/>
        <v>0</v>
      </c>
      <c r="AH69" s="135"/>
      <c r="AI69" s="40">
        <f t="shared" si="17"/>
        <v>0</v>
      </c>
      <c r="AJ69" s="135"/>
    </row>
    <row r="70" spans="1:36" ht="24.75" customHeight="1" thickBot="1" thickTop="1">
      <c r="A70" s="19"/>
      <c r="B70" s="3"/>
      <c r="C70" s="43">
        <v>0</v>
      </c>
      <c r="D70" s="44">
        <v>0</v>
      </c>
      <c r="E70" s="45">
        <v>0</v>
      </c>
      <c r="F70" s="46">
        <v>0</v>
      </c>
      <c r="G70" s="49">
        <f aca="true" t="shared" si="18" ref="G70:G94">SUM((F70*(C70+D70+E70)),0)</f>
        <v>0</v>
      </c>
      <c r="H70" s="52">
        <v>0</v>
      </c>
      <c r="I70" s="52">
        <v>0</v>
      </c>
      <c r="J70" s="52">
        <v>0</v>
      </c>
      <c r="K70" s="71">
        <v>0</v>
      </c>
      <c r="L70" s="58">
        <f aca="true" t="shared" si="19" ref="L70:L94">ROUND((O70*$L$2),0)</f>
        <v>0</v>
      </c>
      <c r="M70" s="58">
        <f aca="true" t="shared" si="20" ref="M70:M94">ROUND((O70*$M$2),0)</f>
        <v>0</v>
      </c>
      <c r="N70" s="53">
        <f aca="true" t="shared" si="21" ref="N70:N94">ROUND((O70*$N$2),0)</f>
        <v>0</v>
      </c>
      <c r="O70" s="59">
        <v>0</v>
      </c>
      <c r="P70" s="35" t="e">
        <f aca="true" t="shared" si="22" ref="P70:P94">ROUND((O70*(D70+E70)/$P$2),0)</f>
        <v>#DIV/0!</v>
      </c>
      <c r="T70" s="59">
        <v>0</v>
      </c>
      <c r="U70" s="59">
        <v>0</v>
      </c>
      <c r="V70" s="59">
        <v>0</v>
      </c>
      <c r="W70" s="58">
        <f aca="true" t="shared" si="23" ref="W70:W94">ROUND((H70-K70-L70-T70),0)</f>
        <v>0</v>
      </c>
      <c r="X70" s="58">
        <f aca="true" t="shared" si="24" ref="X70:X94">ROUND((I70-M70-U70),0)</f>
        <v>0</v>
      </c>
      <c r="Y70" s="58">
        <f aca="true" t="shared" si="25" ref="Y70:Y94">ROUND((J70-N70-V70),0)</f>
        <v>0</v>
      </c>
      <c r="Z70" s="110"/>
      <c r="AA70" s="40"/>
      <c r="AB70" s="80"/>
      <c r="AC70" s="40"/>
      <c r="AD70" s="80"/>
      <c r="AE70" s="40">
        <f aca="true" t="shared" si="26" ref="AE70:AE94">IF(X70&gt;0,B70,)</f>
        <v>0</v>
      </c>
      <c r="AF70" s="135"/>
      <c r="AG70" s="40">
        <f t="shared" si="16"/>
        <v>0</v>
      </c>
      <c r="AH70" s="135"/>
      <c r="AI70" s="40">
        <f t="shared" si="17"/>
        <v>0</v>
      </c>
      <c r="AJ70" s="135"/>
    </row>
    <row r="71" spans="1:36" ht="24.75" customHeight="1" thickBot="1" thickTop="1">
      <c r="A71" s="19"/>
      <c r="B71" s="3"/>
      <c r="C71" s="43">
        <v>0</v>
      </c>
      <c r="D71" s="44">
        <v>0</v>
      </c>
      <c r="E71" s="45">
        <v>0</v>
      </c>
      <c r="F71" s="46">
        <v>0</v>
      </c>
      <c r="G71" s="49">
        <f t="shared" si="18"/>
        <v>0</v>
      </c>
      <c r="H71" s="52">
        <v>0</v>
      </c>
      <c r="I71" s="52">
        <v>0</v>
      </c>
      <c r="J71" s="52">
        <v>0</v>
      </c>
      <c r="K71" s="71">
        <v>0</v>
      </c>
      <c r="L71" s="58">
        <f t="shared" si="19"/>
        <v>0</v>
      </c>
      <c r="M71" s="58">
        <f t="shared" si="20"/>
        <v>0</v>
      </c>
      <c r="N71" s="53">
        <f t="shared" si="21"/>
        <v>0</v>
      </c>
      <c r="O71" s="59">
        <v>0</v>
      </c>
      <c r="P71" s="35" t="e">
        <f t="shared" si="22"/>
        <v>#DIV/0!</v>
      </c>
      <c r="T71" s="59">
        <v>0</v>
      </c>
      <c r="U71" s="59">
        <v>0</v>
      </c>
      <c r="V71" s="59">
        <v>0</v>
      </c>
      <c r="W71" s="58">
        <f t="shared" si="23"/>
        <v>0</v>
      </c>
      <c r="X71" s="58">
        <f t="shared" si="24"/>
        <v>0</v>
      </c>
      <c r="Y71" s="58">
        <f t="shared" si="25"/>
        <v>0</v>
      </c>
      <c r="Z71" s="110"/>
      <c r="AA71" s="40"/>
      <c r="AB71" s="80"/>
      <c r="AC71" s="40"/>
      <c r="AD71" s="80"/>
      <c r="AE71" s="40">
        <f t="shared" si="26"/>
        <v>0</v>
      </c>
      <c r="AF71" s="135"/>
      <c r="AG71" s="40">
        <f t="shared" si="16"/>
        <v>0</v>
      </c>
      <c r="AH71" s="135"/>
      <c r="AI71" s="40">
        <f t="shared" si="17"/>
        <v>0</v>
      </c>
      <c r="AJ71" s="135"/>
    </row>
    <row r="72" spans="1:36" ht="24.75" customHeight="1" thickBot="1" thickTop="1">
      <c r="A72" s="19"/>
      <c r="B72" s="3"/>
      <c r="C72" s="43">
        <v>0</v>
      </c>
      <c r="D72" s="44">
        <v>0</v>
      </c>
      <c r="E72" s="45">
        <v>0</v>
      </c>
      <c r="F72" s="46">
        <v>0</v>
      </c>
      <c r="G72" s="49">
        <f t="shared" si="18"/>
        <v>0</v>
      </c>
      <c r="H72" s="52">
        <v>0</v>
      </c>
      <c r="I72" s="52">
        <v>0</v>
      </c>
      <c r="J72" s="52">
        <v>0</v>
      </c>
      <c r="K72" s="71">
        <v>0</v>
      </c>
      <c r="L72" s="58">
        <f t="shared" si="19"/>
        <v>0</v>
      </c>
      <c r="M72" s="58">
        <f t="shared" si="20"/>
        <v>0</v>
      </c>
      <c r="N72" s="53">
        <f t="shared" si="21"/>
        <v>0</v>
      </c>
      <c r="O72" s="59">
        <v>0</v>
      </c>
      <c r="P72" s="35" t="e">
        <f t="shared" si="22"/>
        <v>#DIV/0!</v>
      </c>
      <c r="T72" s="59">
        <v>0</v>
      </c>
      <c r="U72" s="59">
        <v>0</v>
      </c>
      <c r="V72" s="59">
        <v>0</v>
      </c>
      <c r="W72" s="58">
        <f t="shared" si="23"/>
        <v>0</v>
      </c>
      <c r="X72" s="58">
        <f t="shared" si="24"/>
        <v>0</v>
      </c>
      <c r="Y72" s="58">
        <f t="shared" si="25"/>
        <v>0</v>
      </c>
      <c r="Z72" s="110"/>
      <c r="AA72" s="40"/>
      <c r="AB72" s="80"/>
      <c r="AC72" s="40"/>
      <c r="AD72" s="80"/>
      <c r="AE72" s="40">
        <f t="shared" si="26"/>
        <v>0</v>
      </c>
      <c r="AF72" s="135"/>
      <c r="AG72" s="40">
        <f t="shared" si="16"/>
        <v>0</v>
      </c>
      <c r="AH72" s="135"/>
      <c r="AI72" s="40">
        <f t="shared" si="17"/>
        <v>0</v>
      </c>
      <c r="AJ72" s="135"/>
    </row>
    <row r="73" spans="1:36" ht="24.75" customHeight="1" thickBot="1" thickTop="1">
      <c r="A73" s="19"/>
      <c r="B73" s="3"/>
      <c r="C73" s="43">
        <v>0</v>
      </c>
      <c r="D73" s="44">
        <v>0</v>
      </c>
      <c r="E73" s="45">
        <v>0</v>
      </c>
      <c r="F73" s="46">
        <v>0</v>
      </c>
      <c r="G73" s="49">
        <f t="shared" si="18"/>
        <v>0</v>
      </c>
      <c r="H73" s="52">
        <v>0</v>
      </c>
      <c r="I73" s="52">
        <v>0</v>
      </c>
      <c r="J73" s="52">
        <v>0</v>
      </c>
      <c r="K73" s="71">
        <v>0</v>
      </c>
      <c r="L73" s="58">
        <f t="shared" si="19"/>
        <v>0</v>
      </c>
      <c r="M73" s="58">
        <f t="shared" si="20"/>
        <v>0</v>
      </c>
      <c r="N73" s="53">
        <f t="shared" si="21"/>
        <v>0</v>
      </c>
      <c r="O73" s="59">
        <v>0</v>
      </c>
      <c r="P73" s="35" t="e">
        <f t="shared" si="22"/>
        <v>#DIV/0!</v>
      </c>
      <c r="T73" s="59">
        <v>0</v>
      </c>
      <c r="U73" s="59">
        <v>0</v>
      </c>
      <c r="V73" s="59">
        <v>0</v>
      </c>
      <c r="W73" s="58">
        <f t="shared" si="23"/>
        <v>0</v>
      </c>
      <c r="X73" s="58">
        <f t="shared" si="24"/>
        <v>0</v>
      </c>
      <c r="Y73" s="58">
        <f t="shared" si="25"/>
        <v>0</v>
      </c>
      <c r="Z73" s="110"/>
      <c r="AA73" s="40"/>
      <c r="AB73" s="80"/>
      <c r="AC73" s="40"/>
      <c r="AD73" s="80"/>
      <c r="AE73" s="40">
        <f t="shared" si="26"/>
        <v>0</v>
      </c>
      <c r="AF73" s="135"/>
      <c r="AG73" s="40">
        <f t="shared" si="16"/>
        <v>0</v>
      </c>
      <c r="AH73" s="135"/>
      <c r="AI73" s="40">
        <f t="shared" si="17"/>
        <v>0</v>
      </c>
      <c r="AJ73" s="135"/>
    </row>
    <row r="74" spans="1:36" ht="24.75" customHeight="1" thickBot="1" thickTop="1">
      <c r="A74" s="19"/>
      <c r="B74" s="3"/>
      <c r="C74" s="43">
        <v>0</v>
      </c>
      <c r="D74" s="44">
        <v>0</v>
      </c>
      <c r="E74" s="45">
        <v>0</v>
      </c>
      <c r="F74" s="46">
        <v>0</v>
      </c>
      <c r="G74" s="49">
        <f t="shared" si="18"/>
        <v>0</v>
      </c>
      <c r="H74" s="52">
        <v>0</v>
      </c>
      <c r="I74" s="52">
        <v>0</v>
      </c>
      <c r="J74" s="52">
        <v>0</v>
      </c>
      <c r="K74" s="71">
        <v>0</v>
      </c>
      <c r="L74" s="58">
        <f t="shared" si="19"/>
        <v>0</v>
      </c>
      <c r="M74" s="58">
        <f t="shared" si="20"/>
        <v>0</v>
      </c>
      <c r="N74" s="53">
        <f t="shared" si="21"/>
        <v>0</v>
      </c>
      <c r="O74" s="59">
        <v>0</v>
      </c>
      <c r="P74" s="35" t="e">
        <f t="shared" si="22"/>
        <v>#DIV/0!</v>
      </c>
      <c r="T74" s="59">
        <v>0</v>
      </c>
      <c r="U74" s="59">
        <v>0</v>
      </c>
      <c r="V74" s="59">
        <v>0</v>
      </c>
      <c r="W74" s="58">
        <f t="shared" si="23"/>
        <v>0</v>
      </c>
      <c r="X74" s="58">
        <f t="shared" si="24"/>
        <v>0</v>
      </c>
      <c r="Y74" s="58">
        <f t="shared" si="25"/>
        <v>0</v>
      </c>
      <c r="Z74" s="110"/>
      <c r="AA74" s="40"/>
      <c r="AB74" s="80"/>
      <c r="AC74" s="40"/>
      <c r="AD74" s="80"/>
      <c r="AE74" s="40">
        <f t="shared" si="26"/>
        <v>0</v>
      </c>
      <c r="AF74" s="135"/>
      <c r="AG74" s="40">
        <f t="shared" si="16"/>
        <v>0</v>
      </c>
      <c r="AH74" s="135"/>
      <c r="AI74" s="40">
        <f t="shared" si="17"/>
        <v>0</v>
      </c>
      <c r="AJ74" s="135"/>
    </row>
    <row r="75" spans="1:36" ht="24.75" customHeight="1" thickBot="1" thickTop="1">
      <c r="A75" s="19"/>
      <c r="B75" s="3"/>
      <c r="C75" s="43">
        <v>0</v>
      </c>
      <c r="D75" s="44">
        <v>0</v>
      </c>
      <c r="E75" s="45">
        <v>0</v>
      </c>
      <c r="F75" s="46">
        <v>0</v>
      </c>
      <c r="G75" s="49">
        <f t="shared" si="18"/>
        <v>0</v>
      </c>
      <c r="H75" s="52">
        <v>0</v>
      </c>
      <c r="I75" s="52">
        <v>0</v>
      </c>
      <c r="J75" s="52">
        <v>0</v>
      </c>
      <c r="K75" s="71">
        <v>0</v>
      </c>
      <c r="L75" s="58">
        <f t="shared" si="19"/>
        <v>0</v>
      </c>
      <c r="M75" s="58">
        <f t="shared" si="20"/>
        <v>0</v>
      </c>
      <c r="N75" s="53">
        <f t="shared" si="21"/>
        <v>0</v>
      </c>
      <c r="O75" s="59">
        <v>0</v>
      </c>
      <c r="P75" s="35" t="e">
        <f t="shared" si="22"/>
        <v>#DIV/0!</v>
      </c>
      <c r="T75" s="59">
        <v>0</v>
      </c>
      <c r="U75" s="59">
        <v>0</v>
      </c>
      <c r="V75" s="59">
        <v>0</v>
      </c>
      <c r="W75" s="58">
        <f t="shared" si="23"/>
        <v>0</v>
      </c>
      <c r="X75" s="58">
        <f t="shared" si="24"/>
        <v>0</v>
      </c>
      <c r="Y75" s="58">
        <f t="shared" si="25"/>
        <v>0</v>
      </c>
      <c r="Z75" s="110"/>
      <c r="AA75" s="40"/>
      <c r="AB75" s="80"/>
      <c r="AC75" s="40"/>
      <c r="AD75" s="80"/>
      <c r="AE75" s="40">
        <f t="shared" si="26"/>
        <v>0</v>
      </c>
      <c r="AF75" s="135"/>
      <c r="AG75" s="40">
        <f t="shared" si="16"/>
        <v>0</v>
      </c>
      <c r="AH75" s="135"/>
      <c r="AI75" s="40">
        <f t="shared" si="17"/>
        <v>0</v>
      </c>
      <c r="AJ75" s="135"/>
    </row>
    <row r="76" spans="1:39" ht="24.75" customHeight="1" thickBot="1" thickTop="1">
      <c r="A76" s="19"/>
      <c r="B76" s="3"/>
      <c r="C76" s="43">
        <v>0</v>
      </c>
      <c r="D76" s="44">
        <v>0</v>
      </c>
      <c r="E76" s="45">
        <v>0</v>
      </c>
      <c r="F76" s="46">
        <v>0</v>
      </c>
      <c r="G76" s="49">
        <f t="shared" si="18"/>
        <v>0</v>
      </c>
      <c r="H76" s="52">
        <v>0</v>
      </c>
      <c r="I76" s="52">
        <v>0</v>
      </c>
      <c r="J76" s="52">
        <v>0</v>
      </c>
      <c r="K76" s="71">
        <v>0</v>
      </c>
      <c r="L76" s="58">
        <f t="shared" si="19"/>
        <v>0</v>
      </c>
      <c r="M76" s="58">
        <f t="shared" si="20"/>
        <v>0</v>
      </c>
      <c r="N76" s="53">
        <f t="shared" si="21"/>
        <v>0</v>
      </c>
      <c r="O76" s="59">
        <v>0</v>
      </c>
      <c r="P76" s="35" t="e">
        <f t="shared" si="22"/>
        <v>#DIV/0!</v>
      </c>
      <c r="T76" s="59">
        <v>0</v>
      </c>
      <c r="U76" s="59">
        <v>0</v>
      </c>
      <c r="V76" s="59">
        <v>0</v>
      </c>
      <c r="W76" s="58">
        <f t="shared" si="23"/>
        <v>0</v>
      </c>
      <c r="X76" s="58">
        <f t="shared" si="24"/>
        <v>0</v>
      </c>
      <c r="Y76" s="58">
        <f t="shared" si="25"/>
        <v>0</v>
      </c>
      <c r="Z76" s="110"/>
      <c r="AA76" s="40"/>
      <c r="AB76" s="80"/>
      <c r="AC76" s="40"/>
      <c r="AD76" s="80"/>
      <c r="AE76" s="40">
        <f t="shared" si="26"/>
        <v>0</v>
      </c>
      <c r="AF76" s="135"/>
      <c r="AG76" s="40">
        <f t="shared" si="16"/>
        <v>0</v>
      </c>
      <c r="AH76" s="135"/>
      <c r="AI76" s="40">
        <f t="shared" si="17"/>
        <v>0</v>
      </c>
      <c r="AJ76" s="135"/>
      <c r="AM76" s="5" t="s">
        <v>1</v>
      </c>
    </row>
    <row r="77" spans="1:36" ht="24.75" customHeight="1" thickBot="1" thickTop="1">
      <c r="A77" s="19"/>
      <c r="B77" s="3"/>
      <c r="C77" s="43">
        <v>0</v>
      </c>
      <c r="D77" s="44">
        <v>0</v>
      </c>
      <c r="E77" s="45">
        <v>0</v>
      </c>
      <c r="F77" s="46">
        <v>0</v>
      </c>
      <c r="G77" s="49">
        <f t="shared" si="18"/>
        <v>0</v>
      </c>
      <c r="H77" s="52">
        <v>0</v>
      </c>
      <c r="I77" s="52">
        <v>0</v>
      </c>
      <c r="J77" s="52">
        <v>0</v>
      </c>
      <c r="K77" s="71">
        <v>0</v>
      </c>
      <c r="L77" s="58">
        <f t="shared" si="19"/>
        <v>0</v>
      </c>
      <c r="M77" s="58">
        <f t="shared" si="20"/>
        <v>0</v>
      </c>
      <c r="N77" s="53">
        <f t="shared" si="21"/>
        <v>0</v>
      </c>
      <c r="O77" s="59">
        <v>0</v>
      </c>
      <c r="P77" s="35" t="e">
        <f t="shared" si="22"/>
        <v>#DIV/0!</v>
      </c>
      <c r="T77" s="59">
        <v>0</v>
      </c>
      <c r="U77" s="59">
        <v>0</v>
      </c>
      <c r="V77" s="59">
        <v>0</v>
      </c>
      <c r="W77" s="58">
        <f t="shared" si="23"/>
        <v>0</v>
      </c>
      <c r="X77" s="58">
        <f t="shared" si="24"/>
        <v>0</v>
      </c>
      <c r="Y77" s="58">
        <f t="shared" si="25"/>
        <v>0</v>
      </c>
      <c r="Z77" s="110"/>
      <c r="AA77" s="40"/>
      <c r="AB77" s="80"/>
      <c r="AC77" s="40"/>
      <c r="AD77" s="80"/>
      <c r="AE77" s="40">
        <f t="shared" si="26"/>
        <v>0</v>
      </c>
      <c r="AF77" s="135"/>
      <c r="AG77" s="40">
        <f t="shared" si="16"/>
        <v>0</v>
      </c>
      <c r="AH77" s="135"/>
      <c r="AI77" s="40">
        <f t="shared" si="17"/>
        <v>0</v>
      </c>
      <c r="AJ77" s="135"/>
    </row>
    <row r="78" spans="1:36" ht="24.75" customHeight="1" thickBot="1" thickTop="1">
      <c r="A78" s="19"/>
      <c r="B78" s="3"/>
      <c r="C78" s="43">
        <v>0</v>
      </c>
      <c r="D78" s="44">
        <v>0</v>
      </c>
      <c r="E78" s="45">
        <v>0</v>
      </c>
      <c r="F78" s="46">
        <v>0</v>
      </c>
      <c r="G78" s="49">
        <f t="shared" si="18"/>
        <v>0</v>
      </c>
      <c r="H78" s="52">
        <v>0</v>
      </c>
      <c r="I78" s="52">
        <v>0</v>
      </c>
      <c r="J78" s="52">
        <v>0</v>
      </c>
      <c r="K78" s="71">
        <v>0</v>
      </c>
      <c r="L78" s="58">
        <f t="shared" si="19"/>
        <v>0</v>
      </c>
      <c r="M78" s="58">
        <f t="shared" si="20"/>
        <v>0</v>
      </c>
      <c r="N78" s="53">
        <f t="shared" si="21"/>
        <v>0</v>
      </c>
      <c r="O78" s="59">
        <v>0</v>
      </c>
      <c r="P78" s="35" t="e">
        <f t="shared" si="22"/>
        <v>#DIV/0!</v>
      </c>
      <c r="T78" s="59">
        <v>0</v>
      </c>
      <c r="U78" s="59">
        <v>0</v>
      </c>
      <c r="V78" s="59">
        <v>0</v>
      </c>
      <c r="W78" s="58">
        <f t="shared" si="23"/>
        <v>0</v>
      </c>
      <c r="X78" s="58">
        <f t="shared" si="24"/>
        <v>0</v>
      </c>
      <c r="Y78" s="58">
        <f t="shared" si="25"/>
        <v>0</v>
      </c>
      <c r="Z78" s="110"/>
      <c r="AA78" s="40"/>
      <c r="AB78" s="80"/>
      <c r="AC78" s="40"/>
      <c r="AD78" s="80"/>
      <c r="AE78" s="40">
        <f t="shared" si="26"/>
        <v>0</v>
      </c>
      <c r="AF78" s="135"/>
      <c r="AG78" s="40">
        <f t="shared" si="16"/>
        <v>0</v>
      </c>
      <c r="AH78" s="135"/>
      <c r="AI78" s="40">
        <f t="shared" si="17"/>
        <v>0</v>
      </c>
      <c r="AJ78" s="135"/>
    </row>
    <row r="79" spans="1:36" ht="25.5" customHeight="1" thickBot="1" thickTop="1">
      <c r="A79" s="19" t="s">
        <v>1</v>
      </c>
      <c r="B79" s="3"/>
      <c r="C79" s="43">
        <v>0</v>
      </c>
      <c r="D79" s="44">
        <v>0</v>
      </c>
      <c r="E79" s="45">
        <v>0</v>
      </c>
      <c r="F79" s="46">
        <v>0</v>
      </c>
      <c r="G79" s="49">
        <f t="shared" si="18"/>
        <v>0</v>
      </c>
      <c r="H79" s="52">
        <v>0</v>
      </c>
      <c r="I79" s="52">
        <v>0</v>
      </c>
      <c r="J79" s="52">
        <v>0</v>
      </c>
      <c r="K79" s="71">
        <v>0</v>
      </c>
      <c r="L79" s="58">
        <f t="shared" si="19"/>
        <v>0</v>
      </c>
      <c r="M79" s="58">
        <f t="shared" si="20"/>
        <v>0</v>
      </c>
      <c r="N79" s="53">
        <f t="shared" si="21"/>
        <v>0</v>
      </c>
      <c r="O79" s="59">
        <v>0</v>
      </c>
      <c r="P79" s="35" t="e">
        <f t="shared" si="22"/>
        <v>#DIV/0!</v>
      </c>
      <c r="T79" s="59">
        <v>0</v>
      </c>
      <c r="U79" s="59">
        <v>0</v>
      </c>
      <c r="V79" s="59">
        <v>0</v>
      </c>
      <c r="W79" s="58">
        <f t="shared" si="23"/>
        <v>0</v>
      </c>
      <c r="X79" s="58">
        <f t="shared" si="24"/>
        <v>0</v>
      </c>
      <c r="Y79" s="58">
        <f t="shared" si="25"/>
        <v>0</v>
      </c>
      <c r="Z79" s="110"/>
      <c r="AA79" s="40"/>
      <c r="AB79" s="80"/>
      <c r="AC79" s="40"/>
      <c r="AD79" s="80"/>
      <c r="AE79" s="40">
        <f t="shared" si="26"/>
        <v>0</v>
      </c>
      <c r="AF79" s="135"/>
      <c r="AG79" s="40">
        <f t="shared" si="16"/>
        <v>0</v>
      </c>
      <c r="AH79" s="135"/>
      <c r="AI79" s="40">
        <f t="shared" si="17"/>
        <v>0</v>
      </c>
      <c r="AJ79" s="135"/>
    </row>
    <row r="80" spans="1:36" ht="24.75" customHeight="1" thickBot="1" thickTop="1">
      <c r="A80" s="28"/>
      <c r="B80" s="14"/>
      <c r="C80" s="43">
        <v>0</v>
      </c>
      <c r="D80" s="44">
        <v>0</v>
      </c>
      <c r="E80" s="45">
        <v>0</v>
      </c>
      <c r="F80" s="47">
        <v>0</v>
      </c>
      <c r="G80" s="50">
        <f t="shared" si="18"/>
        <v>0</v>
      </c>
      <c r="H80" s="55">
        <v>0</v>
      </c>
      <c r="I80" s="55">
        <v>0</v>
      </c>
      <c r="J80" s="55">
        <v>0</v>
      </c>
      <c r="K80" s="72">
        <v>0</v>
      </c>
      <c r="L80" s="60">
        <f t="shared" si="19"/>
        <v>0</v>
      </c>
      <c r="M80" s="60">
        <f t="shared" si="20"/>
        <v>0</v>
      </c>
      <c r="N80" s="56">
        <f t="shared" si="21"/>
        <v>0</v>
      </c>
      <c r="O80" s="61">
        <v>0</v>
      </c>
      <c r="P80" s="36" t="e">
        <f t="shared" si="22"/>
        <v>#DIV/0!</v>
      </c>
      <c r="Q80" s="9"/>
      <c r="R80" s="13"/>
      <c r="S80" s="13"/>
      <c r="T80" s="61">
        <v>0</v>
      </c>
      <c r="U80" s="61">
        <v>0</v>
      </c>
      <c r="V80" s="61">
        <v>0</v>
      </c>
      <c r="W80" s="60">
        <f t="shared" si="23"/>
        <v>0</v>
      </c>
      <c r="X80" s="60">
        <f t="shared" si="24"/>
        <v>0</v>
      </c>
      <c r="Y80" s="60">
        <f t="shared" si="25"/>
        <v>0</v>
      </c>
      <c r="Z80" s="110"/>
      <c r="AA80" s="41"/>
      <c r="AB80" s="81"/>
      <c r="AC80" s="41"/>
      <c r="AD80" s="81"/>
      <c r="AE80" s="41">
        <f t="shared" si="26"/>
        <v>0</v>
      </c>
      <c r="AF80" s="136"/>
      <c r="AG80" s="41">
        <f t="shared" si="16"/>
        <v>0</v>
      </c>
      <c r="AH80" s="136"/>
      <c r="AI80" s="41">
        <f t="shared" si="17"/>
        <v>0</v>
      </c>
      <c r="AJ80" s="136"/>
    </row>
    <row r="81" spans="1:36" ht="24.75" customHeight="1" thickBot="1" thickTop="1">
      <c r="A81" s="29" t="s">
        <v>5</v>
      </c>
      <c r="B81" s="15"/>
      <c r="C81" s="43">
        <v>0</v>
      </c>
      <c r="D81" s="44">
        <v>0</v>
      </c>
      <c r="E81" s="45">
        <v>0</v>
      </c>
      <c r="F81" s="48">
        <v>0</v>
      </c>
      <c r="G81" s="51">
        <f t="shared" si="18"/>
        <v>0</v>
      </c>
      <c r="H81" s="68">
        <v>0</v>
      </c>
      <c r="I81" s="68">
        <v>0</v>
      </c>
      <c r="J81" s="68">
        <v>0</v>
      </c>
      <c r="K81" s="73">
        <v>0</v>
      </c>
      <c r="L81" s="66">
        <f t="shared" si="19"/>
        <v>0</v>
      </c>
      <c r="M81" s="66">
        <f t="shared" si="20"/>
        <v>0</v>
      </c>
      <c r="N81" s="69">
        <f t="shared" si="21"/>
        <v>0</v>
      </c>
      <c r="O81" s="67">
        <v>0</v>
      </c>
      <c r="P81" s="39" t="e">
        <f t="shared" si="22"/>
        <v>#DIV/0!</v>
      </c>
      <c r="Q81" s="15"/>
      <c r="R81" s="16"/>
      <c r="S81" s="16"/>
      <c r="T81" s="67">
        <v>0</v>
      </c>
      <c r="U81" s="67">
        <v>0</v>
      </c>
      <c r="V81" s="67">
        <v>0</v>
      </c>
      <c r="W81" s="66">
        <f t="shared" si="23"/>
        <v>0</v>
      </c>
      <c r="X81" s="66">
        <f t="shared" si="24"/>
        <v>0</v>
      </c>
      <c r="Y81" s="66">
        <f t="shared" si="25"/>
        <v>0</v>
      </c>
      <c r="Z81" s="110"/>
      <c r="AA81" s="40"/>
      <c r="AB81" s="80"/>
      <c r="AC81" s="40"/>
      <c r="AD81" s="80"/>
      <c r="AE81" s="40">
        <f t="shared" si="26"/>
        <v>0</v>
      </c>
      <c r="AF81" s="135">
        <v>0</v>
      </c>
      <c r="AG81" s="40">
        <f>IF(Y81&gt;=75,B81,)</f>
        <v>0</v>
      </c>
      <c r="AH81" s="135">
        <v>0</v>
      </c>
      <c r="AI81" s="40">
        <f>IF(AND(Y81&gt;0,Y81&lt;75),B81,)</f>
        <v>0</v>
      </c>
      <c r="AJ81" s="135">
        <v>0</v>
      </c>
    </row>
    <row r="82" spans="1:36" ht="24.75" customHeight="1" thickBot="1" thickTop="1">
      <c r="A82" s="27"/>
      <c r="B82" s="15"/>
      <c r="C82" s="43">
        <v>0</v>
      </c>
      <c r="D82" s="44">
        <v>0</v>
      </c>
      <c r="E82" s="45">
        <v>0</v>
      </c>
      <c r="F82" s="48">
        <v>0</v>
      </c>
      <c r="G82" s="51">
        <f t="shared" si="18"/>
        <v>0</v>
      </c>
      <c r="H82" s="68">
        <v>0</v>
      </c>
      <c r="I82" s="68">
        <v>0</v>
      </c>
      <c r="J82" s="68">
        <v>0</v>
      </c>
      <c r="K82" s="73">
        <v>0</v>
      </c>
      <c r="L82" s="66">
        <f t="shared" si="19"/>
        <v>0</v>
      </c>
      <c r="M82" s="66">
        <f t="shared" si="20"/>
        <v>0</v>
      </c>
      <c r="N82" s="69">
        <f t="shared" si="21"/>
        <v>0</v>
      </c>
      <c r="O82" s="67">
        <v>0</v>
      </c>
      <c r="P82" s="39" t="e">
        <f t="shared" si="22"/>
        <v>#DIV/0!</v>
      </c>
      <c r="Q82" s="15"/>
      <c r="R82" s="16"/>
      <c r="S82" s="16"/>
      <c r="T82" s="67">
        <v>0</v>
      </c>
      <c r="U82" s="67">
        <v>0</v>
      </c>
      <c r="V82" s="67">
        <v>0</v>
      </c>
      <c r="W82" s="66">
        <f t="shared" si="23"/>
        <v>0</v>
      </c>
      <c r="X82" s="66">
        <f t="shared" si="24"/>
        <v>0</v>
      </c>
      <c r="Y82" s="66">
        <f t="shared" si="25"/>
        <v>0</v>
      </c>
      <c r="Z82" s="110"/>
      <c r="AA82" s="40"/>
      <c r="AB82" s="80"/>
      <c r="AC82" s="40"/>
      <c r="AD82" s="80"/>
      <c r="AE82" s="40">
        <f t="shared" si="26"/>
        <v>0</v>
      </c>
      <c r="AF82" s="135"/>
      <c r="AG82" s="40">
        <f aca="true" t="shared" si="27" ref="AG82:AG94">IF(Y82&gt;=75,B82,)</f>
        <v>0</v>
      </c>
      <c r="AH82" s="135"/>
      <c r="AI82" s="40">
        <f aca="true" t="shared" si="28" ref="AI82:AI94">IF(AND(Y82&gt;0,Y82&lt;75),B82,)</f>
        <v>0</v>
      </c>
      <c r="AJ82" s="135"/>
    </row>
    <row r="83" spans="1:38" ht="24.75" customHeight="1" thickBot="1" thickTop="1">
      <c r="A83" s="27"/>
      <c r="B83" s="15"/>
      <c r="C83" s="43">
        <v>0</v>
      </c>
      <c r="D83" s="44">
        <v>0</v>
      </c>
      <c r="E83" s="45">
        <v>0</v>
      </c>
      <c r="F83" s="48">
        <v>0</v>
      </c>
      <c r="G83" s="51">
        <f t="shared" si="18"/>
        <v>0</v>
      </c>
      <c r="H83" s="68">
        <v>0</v>
      </c>
      <c r="I83" s="68">
        <v>0</v>
      </c>
      <c r="J83" s="68">
        <v>0</v>
      </c>
      <c r="K83" s="73">
        <v>0</v>
      </c>
      <c r="L83" s="66">
        <f t="shared" si="19"/>
        <v>0</v>
      </c>
      <c r="M83" s="66">
        <f t="shared" si="20"/>
        <v>0</v>
      </c>
      <c r="N83" s="69">
        <f t="shared" si="21"/>
        <v>0</v>
      </c>
      <c r="O83" s="67">
        <v>0</v>
      </c>
      <c r="P83" s="39" t="e">
        <f t="shared" si="22"/>
        <v>#DIV/0!</v>
      </c>
      <c r="Q83" s="15"/>
      <c r="R83" s="16"/>
      <c r="S83" s="16"/>
      <c r="T83" s="67">
        <v>0</v>
      </c>
      <c r="U83" s="67">
        <v>0</v>
      </c>
      <c r="V83" s="67">
        <v>0</v>
      </c>
      <c r="W83" s="66">
        <f t="shared" si="23"/>
        <v>0</v>
      </c>
      <c r="X83" s="66">
        <f t="shared" si="24"/>
        <v>0</v>
      </c>
      <c r="Y83" s="66">
        <f t="shared" si="25"/>
        <v>0</v>
      </c>
      <c r="Z83" s="110"/>
      <c r="AA83" s="40"/>
      <c r="AB83" s="80"/>
      <c r="AC83" s="40"/>
      <c r="AD83" s="80"/>
      <c r="AE83" s="40">
        <f t="shared" si="26"/>
        <v>0</v>
      </c>
      <c r="AF83" s="135"/>
      <c r="AG83" s="40">
        <f t="shared" si="27"/>
        <v>0</v>
      </c>
      <c r="AH83" s="135"/>
      <c r="AI83" s="40">
        <f t="shared" si="28"/>
        <v>0</v>
      </c>
      <c r="AJ83" s="135"/>
      <c r="AL83" s="5" t="s">
        <v>1</v>
      </c>
    </row>
    <row r="84" spans="1:36" ht="24.75" customHeight="1" thickBot="1" thickTop="1">
      <c r="A84" s="27"/>
      <c r="B84" s="15"/>
      <c r="C84" s="43">
        <v>0</v>
      </c>
      <c r="D84" s="44">
        <v>0</v>
      </c>
      <c r="E84" s="45">
        <v>0</v>
      </c>
      <c r="F84" s="48">
        <v>0</v>
      </c>
      <c r="G84" s="51">
        <f t="shared" si="18"/>
        <v>0</v>
      </c>
      <c r="H84" s="68">
        <v>0</v>
      </c>
      <c r="I84" s="68">
        <v>0</v>
      </c>
      <c r="J84" s="68">
        <v>0</v>
      </c>
      <c r="K84" s="73">
        <v>0</v>
      </c>
      <c r="L84" s="66">
        <f t="shared" si="19"/>
        <v>0</v>
      </c>
      <c r="M84" s="66">
        <f t="shared" si="20"/>
        <v>0</v>
      </c>
      <c r="N84" s="69">
        <f t="shared" si="21"/>
        <v>0</v>
      </c>
      <c r="O84" s="67">
        <v>0</v>
      </c>
      <c r="P84" s="39" t="e">
        <f t="shared" si="22"/>
        <v>#DIV/0!</v>
      </c>
      <c r="Q84" s="15"/>
      <c r="R84" s="16"/>
      <c r="S84" s="16"/>
      <c r="T84" s="67">
        <v>0</v>
      </c>
      <c r="U84" s="67">
        <v>0</v>
      </c>
      <c r="V84" s="67">
        <v>0</v>
      </c>
      <c r="W84" s="66">
        <f t="shared" si="23"/>
        <v>0</v>
      </c>
      <c r="X84" s="66">
        <f t="shared" si="24"/>
        <v>0</v>
      </c>
      <c r="Y84" s="66">
        <f t="shared" si="25"/>
        <v>0</v>
      </c>
      <c r="Z84" s="110"/>
      <c r="AA84" s="40"/>
      <c r="AB84" s="80"/>
      <c r="AC84" s="40"/>
      <c r="AD84" s="80"/>
      <c r="AE84" s="40">
        <f t="shared" si="26"/>
        <v>0</v>
      </c>
      <c r="AF84" s="135"/>
      <c r="AG84" s="40">
        <f t="shared" si="27"/>
        <v>0</v>
      </c>
      <c r="AH84" s="135"/>
      <c r="AI84" s="40">
        <f t="shared" si="28"/>
        <v>0</v>
      </c>
      <c r="AJ84" s="135"/>
    </row>
    <row r="85" spans="1:36" ht="24.75" customHeight="1" thickBot="1" thickTop="1">
      <c r="A85" s="27"/>
      <c r="B85" s="15"/>
      <c r="C85" s="43">
        <v>0</v>
      </c>
      <c r="D85" s="44">
        <v>0</v>
      </c>
      <c r="E85" s="45">
        <v>0</v>
      </c>
      <c r="F85" s="48">
        <v>0</v>
      </c>
      <c r="G85" s="51">
        <f t="shared" si="18"/>
        <v>0</v>
      </c>
      <c r="H85" s="68">
        <v>0</v>
      </c>
      <c r="I85" s="68">
        <v>0</v>
      </c>
      <c r="J85" s="68">
        <v>0</v>
      </c>
      <c r="K85" s="73">
        <v>0</v>
      </c>
      <c r="L85" s="66">
        <f t="shared" si="19"/>
        <v>0</v>
      </c>
      <c r="M85" s="66">
        <f t="shared" si="20"/>
        <v>0</v>
      </c>
      <c r="N85" s="69">
        <f t="shared" si="21"/>
        <v>0</v>
      </c>
      <c r="O85" s="67">
        <v>0</v>
      </c>
      <c r="P85" s="39" t="e">
        <f t="shared" si="22"/>
        <v>#DIV/0!</v>
      </c>
      <c r="Q85" s="15"/>
      <c r="R85" s="16"/>
      <c r="S85" s="16"/>
      <c r="T85" s="67">
        <v>0</v>
      </c>
      <c r="U85" s="67">
        <v>0</v>
      </c>
      <c r="V85" s="67">
        <v>0</v>
      </c>
      <c r="W85" s="66">
        <f t="shared" si="23"/>
        <v>0</v>
      </c>
      <c r="X85" s="66">
        <f t="shared" si="24"/>
        <v>0</v>
      </c>
      <c r="Y85" s="66">
        <f t="shared" si="25"/>
        <v>0</v>
      </c>
      <c r="Z85" s="110"/>
      <c r="AA85" s="40"/>
      <c r="AB85" s="80"/>
      <c r="AC85" s="40"/>
      <c r="AD85" s="80"/>
      <c r="AE85" s="40">
        <f t="shared" si="26"/>
        <v>0</v>
      </c>
      <c r="AF85" s="135"/>
      <c r="AG85" s="40">
        <f t="shared" si="27"/>
        <v>0</v>
      </c>
      <c r="AH85" s="135"/>
      <c r="AI85" s="40">
        <f t="shared" si="28"/>
        <v>0</v>
      </c>
      <c r="AJ85" s="135"/>
    </row>
    <row r="86" spans="1:36" ht="24.75" customHeight="1" thickBot="1" thickTop="1">
      <c r="A86" s="27"/>
      <c r="B86" s="15"/>
      <c r="C86" s="43">
        <v>0</v>
      </c>
      <c r="D86" s="44">
        <v>0</v>
      </c>
      <c r="E86" s="45">
        <v>0</v>
      </c>
      <c r="F86" s="48">
        <v>0</v>
      </c>
      <c r="G86" s="51">
        <f t="shared" si="18"/>
        <v>0</v>
      </c>
      <c r="H86" s="68">
        <v>0</v>
      </c>
      <c r="I86" s="68">
        <v>0</v>
      </c>
      <c r="J86" s="68">
        <v>0</v>
      </c>
      <c r="K86" s="73">
        <v>0</v>
      </c>
      <c r="L86" s="66">
        <f t="shared" si="19"/>
        <v>0</v>
      </c>
      <c r="M86" s="66">
        <f t="shared" si="20"/>
        <v>0</v>
      </c>
      <c r="N86" s="69">
        <f t="shared" si="21"/>
        <v>0</v>
      </c>
      <c r="O86" s="67">
        <v>0</v>
      </c>
      <c r="P86" s="39" t="e">
        <f t="shared" si="22"/>
        <v>#DIV/0!</v>
      </c>
      <c r="Q86" s="15"/>
      <c r="R86" s="16"/>
      <c r="S86" s="16"/>
      <c r="T86" s="67">
        <v>0</v>
      </c>
      <c r="U86" s="67">
        <v>0</v>
      </c>
      <c r="V86" s="67">
        <v>0</v>
      </c>
      <c r="W86" s="66">
        <f t="shared" si="23"/>
        <v>0</v>
      </c>
      <c r="X86" s="66">
        <f t="shared" si="24"/>
        <v>0</v>
      </c>
      <c r="Y86" s="66">
        <f t="shared" si="25"/>
        <v>0</v>
      </c>
      <c r="Z86" s="110"/>
      <c r="AA86" s="40"/>
      <c r="AB86" s="80"/>
      <c r="AC86" s="40"/>
      <c r="AD86" s="80"/>
      <c r="AE86" s="40">
        <f t="shared" si="26"/>
        <v>0</v>
      </c>
      <c r="AF86" s="135"/>
      <c r="AG86" s="40">
        <f t="shared" si="27"/>
        <v>0</v>
      </c>
      <c r="AH86" s="135"/>
      <c r="AI86" s="40">
        <f t="shared" si="28"/>
        <v>0</v>
      </c>
      <c r="AJ86" s="135"/>
    </row>
    <row r="87" spans="1:36" ht="24.75" customHeight="1" thickBot="1" thickTop="1">
      <c r="A87" s="27"/>
      <c r="B87" s="15"/>
      <c r="C87" s="43">
        <v>0</v>
      </c>
      <c r="D87" s="44">
        <v>0</v>
      </c>
      <c r="E87" s="45">
        <v>0</v>
      </c>
      <c r="F87" s="48">
        <v>0</v>
      </c>
      <c r="G87" s="51">
        <f t="shared" si="18"/>
        <v>0</v>
      </c>
      <c r="H87" s="68">
        <v>0</v>
      </c>
      <c r="I87" s="68">
        <v>0</v>
      </c>
      <c r="J87" s="68">
        <v>0</v>
      </c>
      <c r="K87" s="73">
        <v>0</v>
      </c>
      <c r="L87" s="66">
        <f t="shared" si="19"/>
        <v>0</v>
      </c>
      <c r="M87" s="66">
        <f t="shared" si="20"/>
        <v>0</v>
      </c>
      <c r="N87" s="69">
        <f t="shared" si="21"/>
        <v>0</v>
      </c>
      <c r="O87" s="67">
        <v>0</v>
      </c>
      <c r="P87" s="39" t="e">
        <f t="shared" si="22"/>
        <v>#DIV/0!</v>
      </c>
      <c r="Q87" s="15"/>
      <c r="R87" s="16"/>
      <c r="S87" s="16"/>
      <c r="T87" s="67">
        <v>0</v>
      </c>
      <c r="U87" s="67">
        <v>0</v>
      </c>
      <c r="V87" s="67">
        <v>0</v>
      </c>
      <c r="W87" s="66">
        <f t="shared" si="23"/>
        <v>0</v>
      </c>
      <c r="X87" s="66">
        <f t="shared" si="24"/>
        <v>0</v>
      </c>
      <c r="Y87" s="66">
        <f t="shared" si="25"/>
        <v>0</v>
      </c>
      <c r="Z87" s="110"/>
      <c r="AA87" s="40"/>
      <c r="AB87" s="80"/>
      <c r="AC87" s="40"/>
      <c r="AD87" s="80"/>
      <c r="AE87" s="40">
        <f t="shared" si="26"/>
        <v>0</v>
      </c>
      <c r="AF87" s="135"/>
      <c r="AG87" s="40">
        <f t="shared" si="27"/>
        <v>0</v>
      </c>
      <c r="AH87" s="135"/>
      <c r="AI87" s="40">
        <f t="shared" si="28"/>
        <v>0</v>
      </c>
      <c r="AJ87" s="135"/>
    </row>
    <row r="88" spans="1:36" ht="24.75" customHeight="1" thickBot="1" thickTop="1">
      <c r="A88" s="27"/>
      <c r="B88" s="15"/>
      <c r="C88" s="43">
        <v>0</v>
      </c>
      <c r="D88" s="44">
        <v>0</v>
      </c>
      <c r="E88" s="45">
        <v>0</v>
      </c>
      <c r="F88" s="48">
        <v>0</v>
      </c>
      <c r="G88" s="51">
        <f t="shared" si="18"/>
        <v>0</v>
      </c>
      <c r="H88" s="68">
        <v>0</v>
      </c>
      <c r="I88" s="68">
        <v>0</v>
      </c>
      <c r="J88" s="68">
        <v>0</v>
      </c>
      <c r="K88" s="73">
        <v>0</v>
      </c>
      <c r="L88" s="66">
        <f t="shared" si="19"/>
        <v>0</v>
      </c>
      <c r="M88" s="66">
        <f t="shared" si="20"/>
        <v>0</v>
      </c>
      <c r="N88" s="69">
        <f t="shared" si="21"/>
        <v>0</v>
      </c>
      <c r="O88" s="67">
        <v>0</v>
      </c>
      <c r="P88" s="39" t="e">
        <f t="shared" si="22"/>
        <v>#DIV/0!</v>
      </c>
      <c r="Q88" s="15"/>
      <c r="R88" s="16"/>
      <c r="S88" s="16"/>
      <c r="T88" s="67">
        <v>0</v>
      </c>
      <c r="U88" s="67">
        <v>0</v>
      </c>
      <c r="V88" s="67">
        <v>0</v>
      </c>
      <c r="W88" s="66">
        <f t="shared" si="23"/>
        <v>0</v>
      </c>
      <c r="X88" s="66">
        <f t="shared" si="24"/>
        <v>0</v>
      </c>
      <c r="Y88" s="66">
        <f t="shared" si="25"/>
        <v>0</v>
      </c>
      <c r="Z88" s="110"/>
      <c r="AA88" s="40"/>
      <c r="AB88" s="80"/>
      <c r="AC88" s="40"/>
      <c r="AD88" s="80"/>
      <c r="AE88" s="40">
        <f t="shared" si="26"/>
        <v>0</v>
      </c>
      <c r="AF88" s="135"/>
      <c r="AG88" s="40">
        <f t="shared" si="27"/>
        <v>0</v>
      </c>
      <c r="AH88" s="135"/>
      <c r="AI88" s="40">
        <f t="shared" si="28"/>
        <v>0</v>
      </c>
      <c r="AJ88" s="135"/>
    </row>
    <row r="89" spans="1:36" ht="24.75" customHeight="1" thickBot="1" thickTop="1">
      <c r="A89" s="27"/>
      <c r="B89" s="15"/>
      <c r="C89" s="43">
        <v>0</v>
      </c>
      <c r="D89" s="44">
        <v>0</v>
      </c>
      <c r="E89" s="45">
        <v>0</v>
      </c>
      <c r="F89" s="48">
        <v>0</v>
      </c>
      <c r="G89" s="51">
        <f t="shared" si="18"/>
        <v>0</v>
      </c>
      <c r="H89" s="68">
        <v>0</v>
      </c>
      <c r="I89" s="68">
        <v>0</v>
      </c>
      <c r="J89" s="68">
        <v>0</v>
      </c>
      <c r="K89" s="73">
        <v>0</v>
      </c>
      <c r="L89" s="66">
        <f t="shared" si="19"/>
        <v>0</v>
      </c>
      <c r="M89" s="66">
        <f t="shared" si="20"/>
        <v>0</v>
      </c>
      <c r="N89" s="69">
        <f t="shared" si="21"/>
        <v>0</v>
      </c>
      <c r="O89" s="67">
        <v>0</v>
      </c>
      <c r="P89" s="39" t="e">
        <f t="shared" si="22"/>
        <v>#DIV/0!</v>
      </c>
      <c r="Q89" s="15"/>
      <c r="R89" s="16"/>
      <c r="S89" s="16"/>
      <c r="T89" s="67">
        <v>0</v>
      </c>
      <c r="U89" s="67">
        <v>0</v>
      </c>
      <c r="V89" s="67">
        <v>0</v>
      </c>
      <c r="W89" s="66">
        <f t="shared" si="23"/>
        <v>0</v>
      </c>
      <c r="X89" s="66">
        <f t="shared" si="24"/>
        <v>0</v>
      </c>
      <c r="Y89" s="66">
        <f t="shared" si="25"/>
        <v>0</v>
      </c>
      <c r="Z89" s="110"/>
      <c r="AA89" s="40"/>
      <c r="AB89" s="80"/>
      <c r="AC89" s="40"/>
      <c r="AD89" s="80"/>
      <c r="AE89" s="40">
        <f t="shared" si="26"/>
        <v>0</v>
      </c>
      <c r="AF89" s="135"/>
      <c r="AG89" s="40">
        <f t="shared" si="27"/>
        <v>0</v>
      </c>
      <c r="AH89" s="135"/>
      <c r="AI89" s="40">
        <f t="shared" si="28"/>
        <v>0</v>
      </c>
      <c r="AJ89" s="135"/>
    </row>
    <row r="90" spans="1:36" ht="24.75" customHeight="1" thickBot="1" thickTop="1">
      <c r="A90" s="27"/>
      <c r="B90" s="15"/>
      <c r="C90" s="43">
        <v>0</v>
      </c>
      <c r="D90" s="44">
        <v>0</v>
      </c>
      <c r="E90" s="45">
        <v>0</v>
      </c>
      <c r="F90" s="48">
        <v>0</v>
      </c>
      <c r="G90" s="51">
        <f t="shared" si="18"/>
        <v>0</v>
      </c>
      <c r="H90" s="68">
        <v>0</v>
      </c>
      <c r="I90" s="68">
        <v>0</v>
      </c>
      <c r="J90" s="68">
        <v>0</v>
      </c>
      <c r="K90" s="73">
        <v>0</v>
      </c>
      <c r="L90" s="66">
        <f t="shared" si="19"/>
        <v>0</v>
      </c>
      <c r="M90" s="66">
        <f t="shared" si="20"/>
        <v>0</v>
      </c>
      <c r="N90" s="69">
        <f t="shared" si="21"/>
        <v>0</v>
      </c>
      <c r="O90" s="67">
        <v>0</v>
      </c>
      <c r="P90" s="39" t="e">
        <f t="shared" si="22"/>
        <v>#DIV/0!</v>
      </c>
      <c r="Q90" s="15"/>
      <c r="R90" s="16"/>
      <c r="S90" s="16"/>
      <c r="T90" s="67">
        <v>0</v>
      </c>
      <c r="U90" s="67">
        <v>0</v>
      </c>
      <c r="V90" s="67">
        <v>0</v>
      </c>
      <c r="W90" s="66">
        <f t="shared" si="23"/>
        <v>0</v>
      </c>
      <c r="X90" s="66">
        <f t="shared" si="24"/>
        <v>0</v>
      </c>
      <c r="Y90" s="66">
        <f t="shared" si="25"/>
        <v>0</v>
      </c>
      <c r="Z90" s="110"/>
      <c r="AA90" s="40"/>
      <c r="AB90" s="80"/>
      <c r="AC90" s="40"/>
      <c r="AD90" s="80"/>
      <c r="AE90" s="40">
        <f t="shared" si="26"/>
        <v>0</v>
      </c>
      <c r="AF90" s="135"/>
      <c r="AG90" s="40">
        <f t="shared" si="27"/>
        <v>0</v>
      </c>
      <c r="AH90" s="135"/>
      <c r="AI90" s="40">
        <f t="shared" si="28"/>
        <v>0</v>
      </c>
      <c r="AJ90" s="135"/>
    </row>
    <row r="91" spans="1:36" ht="24.75" customHeight="1" thickBot="1" thickTop="1">
      <c r="A91" s="27"/>
      <c r="B91" s="15"/>
      <c r="C91" s="43">
        <v>0</v>
      </c>
      <c r="D91" s="44">
        <v>0</v>
      </c>
      <c r="E91" s="45">
        <v>0</v>
      </c>
      <c r="F91" s="48">
        <v>0</v>
      </c>
      <c r="G91" s="51">
        <f t="shared" si="18"/>
        <v>0</v>
      </c>
      <c r="H91" s="68">
        <v>0</v>
      </c>
      <c r="I91" s="68">
        <v>0</v>
      </c>
      <c r="J91" s="68">
        <v>0</v>
      </c>
      <c r="K91" s="73">
        <v>0</v>
      </c>
      <c r="L91" s="66">
        <f t="shared" si="19"/>
        <v>0</v>
      </c>
      <c r="M91" s="66">
        <f t="shared" si="20"/>
        <v>0</v>
      </c>
      <c r="N91" s="69">
        <f t="shared" si="21"/>
        <v>0</v>
      </c>
      <c r="O91" s="67">
        <v>0</v>
      </c>
      <c r="P91" s="39" t="e">
        <f t="shared" si="22"/>
        <v>#DIV/0!</v>
      </c>
      <c r="Q91" s="15"/>
      <c r="R91" s="16"/>
      <c r="S91" s="16"/>
      <c r="T91" s="67">
        <v>0</v>
      </c>
      <c r="U91" s="67">
        <v>0</v>
      </c>
      <c r="V91" s="67">
        <v>0</v>
      </c>
      <c r="W91" s="66">
        <f t="shared" si="23"/>
        <v>0</v>
      </c>
      <c r="X91" s="66">
        <f t="shared" si="24"/>
        <v>0</v>
      </c>
      <c r="Y91" s="66">
        <f t="shared" si="25"/>
        <v>0</v>
      </c>
      <c r="Z91" s="110"/>
      <c r="AA91" s="40"/>
      <c r="AB91" s="80"/>
      <c r="AC91" s="40"/>
      <c r="AD91" s="80"/>
      <c r="AE91" s="40">
        <f t="shared" si="26"/>
        <v>0</v>
      </c>
      <c r="AF91" s="135"/>
      <c r="AG91" s="40">
        <f t="shared" si="27"/>
        <v>0</v>
      </c>
      <c r="AH91" s="135"/>
      <c r="AI91" s="40">
        <f t="shared" si="28"/>
        <v>0</v>
      </c>
      <c r="AJ91" s="135"/>
    </row>
    <row r="92" spans="1:36" ht="24.75" customHeight="1" thickBot="1" thickTop="1">
      <c r="A92" s="27"/>
      <c r="B92" s="15"/>
      <c r="C92" s="43">
        <v>0</v>
      </c>
      <c r="D92" s="44">
        <v>0</v>
      </c>
      <c r="E92" s="45">
        <v>0</v>
      </c>
      <c r="F92" s="48">
        <v>0</v>
      </c>
      <c r="G92" s="51">
        <f t="shared" si="18"/>
        <v>0</v>
      </c>
      <c r="H92" s="68">
        <v>0</v>
      </c>
      <c r="I92" s="68">
        <v>0</v>
      </c>
      <c r="J92" s="68">
        <v>0</v>
      </c>
      <c r="K92" s="73">
        <v>0</v>
      </c>
      <c r="L92" s="66">
        <f t="shared" si="19"/>
        <v>0</v>
      </c>
      <c r="M92" s="66">
        <f t="shared" si="20"/>
        <v>0</v>
      </c>
      <c r="N92" s="69">
        <f t="shared" si="21"/>
        <v>0</v>
      </c>
      <c r="O92" s="67">
        <v>0</v>
      </c>
      <c r="P92" s="39" t="e">
        <f t="shared" si="22"/>
        <v>#DIV/0!</v>
      </c>
      <c r="Q92" s="15"/>
      <c r="R92" s="16"/>
      <c r="S92" s="16"/>
      <c r="T92" s="67">
        <v>0</v>
      </c>
      <c r="U92" s="67">
        <v>0</v>
      </c>
      <c r="V92" s="67">
        <v>0</v>
      </c>
      <c r="W92" s="66">
        <f t="shared" si="23"/>
        <v>0</v>
      </c>
      <c r="X92" s="66">
        <f t="shared" si="24"/>
        <v>0</v>
      </c>
      <c r="Y92" s="66">
        <f t="shared" si="25"/>
        <v>0</v>
      </c>
      <c r="Z92" s="110"/>
      <c r="AA92" s="40"/>
      <c r="AB92" s="80"/>
      <c r="AC92" s="40"/>
      <c r="AD92" s="80"/>
      <c r="AE92" s="40">
        <f t="shared" si="26"/>
        <v>0</v>
      </c>
      <c r="AF92" s="135"/>
      <c r="AG92" s="40">
        <f t="shared" si="27"/>
        <v>0</v>
      </c>
      <c r="AH92" s="135"/>
      <c r="AI92" s="40">
        <f t="shared" si="28"/>
        <v>0</v>
      </c>
      <c r="AJ92" s="135"/>
    </row>
    <row r="93" spans="1:36" ht="27" customHeight="1" thickBot="1" thickTop="1">
      <c r="A93" s="32"/>
      <c r="B93" s="15"/>
      <c r="C93" s="43">
        <v>0</v>
      </c>
      <c r="D93" s="44">
        <v>0</v>
      </c>
      <c r="E93" s="45">
        <v>0</v>
      </c>
      <c r="F93" s="46">
        <v>0</v>
      </c>
      <c r="G93" s="49">
        <f t="shared" si="18"/>
        <v>0</v>
      </c>
      <c r="H93" s="52">
        <v>0</v>
      </c>
      <c r="I93" s="52">
        <v>0</v>
      </c>
      <c r="J93" s="52">
        <v>0</v>
      </c>
      <c r="K93" s="71">
        <v>0</v>
      </c>
      <c r="L93" s="66">
        <f t="shared" si="19"/>
        <v>0</v>
      </c>
      <c r="M93" s="66">
        <f t="shared" si="20"/>
        <v>0</v>
      </c>
      <c r="N93" s="53">
        <f t="shared" si="21"/>
        <v>0</v>
      </c>
      <c r="O93" s="67">
        <v>0</v>
      </c>
      <c r="P93" s="39" t="e">
        <f t="shared" si="22"/>
        <v>#DIV/0!</v>
      </c>
      <c r="Q93" s="15"/>
      <c r="R93" s="16"/>
      <c r="S93" s="16"/>
      <c r="T93" s="67">
        <v>0</v>
      </c>
      <c r="U93" s="67">
        <v>0</v>
      </c>
      <c r="V93" s="67">
        <v>0</v>
      </c>
      <c r="W93" s="66">
        <f t="shared" si="23"/>
        <v>0</v>
      </c>
      <c r="X93" s="66">
        <f t="shared" si="24"/>
        <v>0</v>
      </c>
      <c r="Y93" s="66">
        <f t="shared" si="25"/>
        <v>0</v>
      </c>
      <c r="Z93" s="110"/>
      <c r="AA93" s="40"/>
      <c r="AB93" s="80"/>
      <c r="AC93" s="40"/>
      <c r="AD93" s="80"/>
      <c r="AE93" s="40">
        <f t="shared" si="26"/>
        <v>0</v>
      </c>
      <c r="AF93" s="135"/>
      <c r="AG93" s="40">
        <f t="shared" si="27"/>
        <v>0</v>
      </c>
      <c r="AH93" s="135"/>
      <c r="AI93" s="40">
        <f t="shared" si="28"/>
        <v>0</v>
      </c>
      <c r="AJ93" s="135"/>
    </row>
    <row r="94" spans="1:36" ht="24.75" customHeight="1" thickBot="1" thickTop="1">
      <c r="A94" s="33"/>
      <c r="B94" s="9"/>
      <c r="C94" s="43">
        <v>0</v>
      </c>
      <c r="D94" s="44">
        <v>0</v>
      </c>
      <c r="E94" s="45">
        <v>0</v>
      </c>
      <c r="F94" s="46">
        <v>0</v>
      </c>
      <c r="G94" s="49">
        <f t="shared" si="18"/>
        <v>0</v>
      </c>
      <c r="H94" s="52">
        <v>0</v>
      </c>
      <c r="I94" s="52">
        <v>0</v>
      </c>
      <c r="J94" s="52">
        <v>0</v>
      </c>
      <c r="K94" s="71">
        <v>0</v>
      </c>
      <c r="L94" s="60">
        <f t="shared" si="19"/>
        <v>0</v>
      </c>
      <c r="M94" s="60">
        <f t="shared" si="20"/>
        <v>0</v>
      </c>
      <c r="N94" s="53">
        <f t="shared" si="21"/>
        <v>0</v>
      </c>
      <c r="O94" s="61">
        <v>0</v>
      </c>
      <c r="P94" s="36" t="e">
        <f t="shared" si="22"/>
        <v>#DIV/0!</v>
      </c>
      <c r="Q94" s="9"/>
      <c r="R94" s="13"/>
      <c r="S94" s="13"/>
      <c r="T94" s="61">
        <v>0</v>
      </c>
      <c r="U94" s="61">
        <v>0</v>
      </c>
      <c r="V94" s="61">
        <v>0</v>
      </c>
      <c r="W94" s="60">
        <f t="shared" si="23"/>
        <v>0</v>
      </c>
      <c r="X94" s="60">
        <f t="shared" si="24"/>
        <v>0</v>
      </c>
      <c r="Y94" s="60">
        <f t="shared" si="25"/>
        <v>0</v>
      </c>
      <c r="Z94" s="110"/>
      <c r="AA94" s="40"/>
      <c r="AB94" s="80"/>
      <c r="AC94" s="40"/>
      <c r="AD94" s="80"/>
      <c r="AE94" s="40">
        <f t="shared" si="26"/>
        <v>0</v>
      </c>
      <c r="AF94" s="148"/>
      <c r="AG94" s="40">
        <f t="shared" si="27"/>
        <v>0</v>
      </c>
      <c r="AH94" s="148"/>
      <c r="AI94" s="40">
        <f t="shared" si="28"/>
        <v>0</v>
      </c>
      <c r="AJ94" s="148"/>
    </row>
    <row r="95" spans="1:36" ht="67.5" customHeight="1" thickBot="1" thickTop="1">
      <c r="A95" s="115" t="s">
        <v>26</v>
      </c>
      <c r="B95" s="117"/>
      <c r="C95" s="118">
        <f>SUM(C5:C94)</f>
        <v>0</v>
      </c>
      <c r="D95" s="120">
        <f>SUM(D5:D94)</f>
        <v>0</v>
      </c>
      <c r="E95" s="124">
        <f>SUM(E5:E94)</f>
        <v>0</v>
      </c>
      <c r="F95" s="125"/>
      <c r="G95" s="125">
        <f>SUM(G5:G94)</f>
        <v>0</v>
      </c>
      <c r="H95" s="113"/>
      <c r="I95" s="113"/>
      <c r="J95" s="113"/>
      <c r="K95" s="113"/>
      <c r="L95" s="113"/>
      <c r="M95" s="113"/>
      <c r="N95" s="113"/>
      <c r="O95" s="113"/>
      <c r="P95" s="113" t="e">
        <f>SUM(P5:P94)</f>
        <v>#DIV/0!</v>
      </c>
      <c r="Q95" s="113"/>
      <c r="R95" s="113"/>
      <c r="S95" s="113"/>
      <c r="T95" s="127"/>
      <c r="U95" s="127"/>
      <c r="V95" s="127"/>
      <c r="W95" s="127">
        <f>SUM(W5:W94)</f>
        <v>0</v>
      </c>
      <c r="X95" s="127">
        <f>SUM(X5:X94)</f>
        <v>0</v>
      </c>
      <c r="Y95" s="127">
        <f>SUM(Y5:Y94)</f>
        <v>0</v>
      </c>
      <c r="Z95" s="112"/>
      <c r="AA95" s="141" t="s">
        <v>77</v>
      </c>
      <c r="AB95" s="142"/>
      <c r="AC95" s="142"/>
      <c r="AD95" s="143" t="s">
        <v>1</v>
      </c>
      <c r="AE95" s="144"/>
      <c r="AF95" s="151" t="s">
        <v>35</v>
      </c>
      <c r="AG95" s="145"/>
      <c r="AH95" s="145"/>
      <c r="AI95" s="146" t="e">
        <f>ROUND((AD95/$P$2),0)</f>
        <v>#VALUE!</v>
      </c>
      <c r="AJ95" s="147" t="e">
        <f>ROUND((AH95/$P$2),0)</f>
        <v>#DIV/0!</v>
      </c>
    </row>
    <row r="96" spans="1:36" ht="67.5" customHeight="1" thickBot="1" thickTop="1">
      <c r="A96" s="116"/>
      <c r="B96" s="114"/>
      <c r="C96" s="119"/>
      <c r="D96" s="119"/>
      <c r="E96" s="119"/>
      <c r="F96" s="126"/>
      <c r="G96" s="126"/>
      <c r="H96" s="114"/>
      <c r="I96" s="114"/>
      <c r="J96" s="114"/>
      <c r="K96" s="114"/>
      <c r="L96" s="114"/>
      <c r="M96" s="114"/>
      <c r="N96" s="114"/>
      <c r="O96" s="114"/>
      <c r="P96" s="114"/>
      <c r="Q96" s="114"/>
      <c r="R96" s="114"/>
      <c r="S96" s="114"/>
      <c r="T96" s="128"/>
      <c r="U96" s="128"/>
      <c r="V96" s="128"/>
      <c r="W96" s="128"/>
      <c r="X96" s="128"/>
      <c r="Y96" s="128"/>
      <c r="Z96" s="1"/>
      <c r="AA96" s="141" t="s">
        <v>78</v>
      </c>
      <c r="AB96" s="142"/>
      <c r="AC96" s="142"/>
      <c r="AD96" s="143" t="s">
        <v>1</v>
      </c>
      <c r="AE96" s="144"/>
      <c r="AF96" s="145" t="s">
        <v>36</v>
      </c>
      <c r="AG96" s="145"/>
      <c r="AH96" s="145"/>
      <c r="AI96" s="146" t="e">
        <f>ROUND((AD96/$P$2),0)</f>
        <v>#VALUE!</v>
      </c>
      <c r="AJ96" s="147" t="e">
        <f>ROUND((AH96/$P$2),0)</f>
        <v>#DIV/0!</v>
      </c>
    </row>
    <row r="97" spans="27:36" s="12" customFormat="1" ht="13.5" thickTop="1">
      <c r="AA97" s="17"/>
      <c r="AB97" s="17"/>
      <c r="AC97" s="17"/>
      <c r="AD97" s="17"/>
      <c r="AE97" s="17"/>
      <c r="AF97" s="17"/>
      <c r="AG97" s="17"/>
      <c r="AH97" s="17"/>
      <c r="AI97" s="17"/>
      <c r="AJ97" s="17"/>
    </row>
    <row r="98" spans="16:36" s="12" customFormat="1" ht="12.75">
      <c r="P98" s="83" t="e">
        <f>AI95-P95</f>
        <v>#VALUE!</v>
      </c>
      <c r="AA98" s="17"/>
      <c r="AB98" s="17"/>
      <c r="AC98" s="17"/>
      <c r="AD98" s="17"/>
      <c r="AE98" s="17"/>
      <c r="AF98" s="17"/>
      <c r="AG98" s="17"/>
      <c r="AH98" s="17"/>
      <c r="AI98" s="17"/>
      <c r="AJ98" s="17"/>
    </row>
    <row r="99" spans="27:36" s="12" customFormat="1" ht="12.75">
      <c r="AA99" s="17"/>
      <c r="AB99" s="17"/>
      <c r="AC99" s="17"/>
      <c r="AD99" s="17"/>
      <c r="AE99" s="17"/>
      <c r="AF99" s="17"/>
      <c r="AG99" s="17" t="s">
        <v>1</v>
      </c>
      <c r="AH99" s="17"/>
      <c r="AI99" s="17"/>
      <c r="AJ99" s="17"/>
    </row>
    <row r="100" spans="27:36" s="12" customFormat="1" ht="12.75">
      <c r="AA100" s="17"/>
      <c r="AB100" s="17"/>
      <c r="AC100" s="17"/>
      <c r="AD100" s="17"/>
      <c r="AE100" s="17"/>
      <c r="AF100" s="17"/>
      <c r="AG100" s="17"/>
      <c r="AH100" s="17"/>
      <c r="AI100" s="17"/>
      <c r="AJ100" s="17"/>
    </row>
    <row r="101" spans="27:36" s="12" customFormat="1" ht="12.75">
      <c r="AA101" s="17"/>
      <c r="AB101" s="17"/>
      <c r="AC101" s="17"/>
      <c r="AD101" s="17"/>
      <c r="AE101" s="17"/>
      <c r="AF101" s="17"/>
      <c r="AG101" s="17"/>
      <c r="AH101" s="17"/>
      <c r="AI101" s="17"/>
      <c r="AJ101" s="17" t="s">
        <v>1</v>
      </c>
    </row>
    <row r="102" spans="27:36" s="12" customFormat="1" ht="12.75">
      <c r="AA102" s="17"/>
      <c r="AB102" s="17"/>
      <c r="AC102" s="17"/>
      <c r="AD102" s="17"/>
      <c r="AE102" s="17"/>
      <c r="AF102" s="17"/>
      <c r="AG102" s="17"/>
      <c r="AH102" s="17"/>
      <c r="AI102" s="17"/>
      <c r="AJ102" s="17"/>
    </row>
    <row r="103" spans="27:36" s="12" customFormat="1" ht="12.75">
      <c r="AA103" s="17"/>
      <c r="AB103" s="17"/>
      <c r="AC103" s="17"/>
      <c r="AD103" s="17"/>
      <c r="AE103" s="17" t="s">
        <v>1</v>
      </c>
      <c r="AF103" s="17"/>
      <c r="AG103" s="17"/>
      <c r="AH103" s="17"/>
      <c r="AI103" s="17"/>
      <c r="AJ103" s="17"/>
    </row>
    <row r="104" spans="27:36" s="12" customFormat="1" ht="12.75">
      <c r="AA104" s="17"/>
      <c r="AB104" s="17"/>
      <c r="AC104" s="17"/>
      <c r="AD104" s="17"/>
      <c r="AE104" s="17"/>
      <c r="AF104" s="17"/>
      <c r="AG104" s="17"/>
      <c r="AH104" s="17"/>
      <c r="AI104" s="17"/>
      <c r="AJ104" s="17"/>
    </row>
    <row r="105" spans="27:36" s="12" customFormat="1" ht="12.75">
      <c r="AA105" s="17"/>
      <c r="AB105" s="17"/>
      <c r="AC105" s="17"/>
      <c r="AD105" s="17"/>
      <c r="AE105" s="17"/>
      <c r="AF105" s="17"/>
      <c r="AG105" s="17"/>
      <c r="AH105" s="17"/>
      <c r="AI105" s="17"/>
      <c r="AJ105" s="17"/>
    </row>
    <row r="106" spans="27:36" s="12" customFormat="1" ht="12.75">
      <c r="AA106" s="17"/>
      <c r="AB106" s="17"/>
      <c r="AC106" s="17"/>
      <c r="AD106" s="17"/>
      <c r="AE106" s="17"/>
      <c r="AF106" s="17"/>
      <c r="AG106" s="17"/>
      <c r="AH106" s="17"/>
      <c r="AI106" s="17"/>
      <c r="AJ106" s="17"/>
    </row>
    <row r="107" spans="27:36" s="12" customFormat="1" ht="12.75">
      <c r="AA107" s="17"/>
      <c r="AB107" s="17"/>
      <c r="AC107" s="17"/>
      <c r="AD107" s="17"/>
      <c r="AE107" s="17"/>
      <c r="AF107" s="17"/>
      <c r="AG107" s="17"/>
      <c r="AH107" s="17"/>
      <c r="AI107" s="17"/>
      <c r="AJ107" s="17"/>
    </row>
    <row r="108" spans="27:36" s="12" customFormat="1" ht="12.75">
      <c r="AA108" s="17"/>
      <c r="AB108" s="17"/>
      <c r="AC108" s="17"/>
      <c r="AD108" s="17"/>
      <c r="AE108" s="17"/>
      <c r="AF108" s="17"/>
      <c r="AG108" s="17"/>
      <c r="AH108" s="17"/>
      <c r="AI108" s="17"/>
      <c r="AJ108" s="17"/>
    </row>
    <row r="109" spans="27:36" s="12" customFormat="1" ht="12.75">
      <c r="AA109" s="17"/>
      <c r="AB109" s="17"/>
      <c r="AC109" s="17"/>
      <c r="AD109" s="17"/>
      <c r="AE109" s="17"/>
      <c r="AF109" s="17"/>
      <c r="AG109" s="17"/>
      <c r="AH109" s="17"/>
      <c r="AI109" s="17"/>
      <c r="AJ109" s="17"/>
    </row>
    <row r="110" spans="27:36" s="12" customFormat="1" ht="12.75">
      <c r="AA110" s="17"/>
      <c r="AB110" s="17"/>
      <c r="AC110" s="17"/>
      <c r="AD110" s="17"/>
      <c r="AE110" s="17"/>
      <c r="AF110" s="17"/>
      <c r="AG110" s="17"/>
      <c r="AH110" s="17"/>
      <c r="AI110" s="17"/>
      <c r="AJ110" s="17"/>
    </row>
    <row r="111" spans="27:36" s="12" customFormat="1" ht="12.75">
      <c r="AA111" s="17"/>
      <c r="AB111" s="17"/>
      <c r="AC111" s="17"/>
      <c r="AD111" s="17"/>
      <c r="AE111" s="17"/>
      <c r="AF111" s="17"/>
      <c r="AG111" s="17"/>
      <c r="AH111" s="17"/>
      <c r="AI111" s="17"/>
      <c r="AJ111" s="17"/>
    </row>
    <row r="112" spans="27:36" s="12" customFormat="1" ht="12.75">
      <c r="AA112" s="17"/>
      <c r="AB112" s="17"/>
      <c r="AC112" s="17"/>
      <c r="AD112" s="17"/>
      <c r="AE112" s="17"/>
      <c r="AF112" s="17"/>
      <c r="AG112" s="17"/>
      <c r="AH112" s="17"/>
      <c r="AI112" s="17"/>
      <c r="AJ112" s="17"/>
    </row>
    <row r="113" spans="27:36" s="12" customFormat="1" ht="12.75">
      <c r="AA113" s="17"/>
      <c r="AB113" s="17"/>
      <c r="AC113" s="17"/>
      <c r="AD113" s="17"/>
      <c r="AE113" s="17"/>
      <c r="AF113" s="17"/>
      <c r="AG113" s="17"/>
      <c r="AH113" s="17"/>
      <c r="AI113" s="17"/>
      <c r="AJ113" s="17"/>
    </row>
    <row r="114" spans="27:36" s="12" customFormat="1" ht="12.75">
      <c r="AA114" s="17"/>
      <c r="AB114" s="17"/>
      <c r="AC114" s="17"/>
      <c r="AD114" s="17"/>
      <c r="AE114" s="17"/>
      <c r="AF114" s="17"/>
      <c r="AG114" s="17"/>
      <c r="AH114" s="17"/>
      <c r="AI114" s="17"/>
      <c r="AJ114" s="17"/>
    </row>
    <row r="115" spans="27:36" s="12" customFormat="1" ht="12.75">
      <c r="AA115" s="17"/>
      <c r="AB115" s="17"/>
      <c r="AC115" s="17"/>
      <c r="AD115" s="17"/>
      <c r="AE115" s="17"/>
      <c r="AF115" s="17"/>
      <c r="AG115" s="17"/>
      <c r="AH115" s="17"/>
      <c r="AI115" s="17"/>
      <c r="AJ115" s="17"/>
    </row>
    <row r="116" spans="27:36" s="12" customFormat="1" ht="12.75">
      <c r="AA116" s="17"/>
      <c r="AB116" s="17"/>
      <c r="AC116" s="17"/>
      <c r="AD116" s="17"/>
      <c r="AE116" s="17"/>
      <c r="AF116" s="17"/>
      <c r="AG116" s="17"/>
      <c r="AH116" s="17"/>
      <c r="AI116" s="17"/>
      <c r="AJ116" s="17"/>
    </row>
    <row r="117" spans="27:36" s="12" customFormat="1" ht="12.75">
      <c r="AA117" s="17"/>
      <c r="AB117" s="17"/>
      <c r="AC117" s="17"/>
      <c r="AD117" s="17"/>
      <c r="AE117" s="17"/>
      <c r="AF117" s="17"/>
      <c r="AG117" s="17"/>
      <c r="AH117" s="17"/>
      <c r="AI117" s="17"/>
      <c r="AJ117" s="17"/>
    </row>
    <row r="118" spans="27:36" s="12" customFormat="1" ht="12.75">
      <c r="AA118" s="17"/>
      <c r="AB118" s="17"/>
      <c r="AC118" s="17"/>
      <c r="AD118" s="17"/>
      <c r="AE118" s="17"/>
      <c r="AF118" s="17"/>
      <c r="AG118" s="17"/>
      <c r="AH118" s="17"/>
      <c r="AI118" s="17"/>
      <c r="AJ118" s="17"/>
    </row>
    <row r="119" spans="27:36" s="12" customFormat="1" ht="12.75">
      <c r="AA119" s="17"/>
      <c r="AB119" s="17"/>
      <c r="AC119" s="17"/>
      <c r="AD119" s="17"/>
      <c r="AE119" s="17"/>
      <c r="AF119" s="17"/>
      <c r="AG119" s="17"/>
      <c r="AH119" s="17"/>
      <c r="AI119" s="17"/>
      <c r="AJ119" s="17"/>
    </row>
    <row r="120" spans="27:36" s="12" customFormat="1" ht="12.75">
      <c r="AA120" s="17"/>
      <c r="AB120" s="17"/>
      <c r="AC120" s="17"/>
      <c r="AD120" s="17"/>
      <c r="AE120" s="17"/>
      <c r="AF120" s="17"/>
      <c r="AG120" s="17"/>
      <c r="AH120" s="17"/>
      <c r="AI120" s="17"/>
      <c r="AJ120" s="17"/>
    </row>
    <row r="121" spans="27:36" s="12" customFormat="1" ht="12.75">
      <c r="AA121" s="17"/>
      <c r="AB121" s="17"/>
      <c r="AC121" s="17"/>
      <c r="AD121" s="17"/>
      <c r="AE121" s="17"/>
      <c r="AF121" s="17"/>
      <c r="AG121" s="17"/>
      <c r="AH121" s="17"/>
      <c r="AI121" s="17"/>
      <c r="AJ121" s="17"/>
    </row>
    <row r="122" spans="27:36" s="12" customFormat="1" ht="12.75">
      <c r="AA122" s="17"/>
      <c r="AB122" s="17"/>
      <c r="AC122" s="17"/>
      <c r="AD122" s="17"/>
      <c r="AE122" s="17"/>
      <c r="AF122" s="17"/>
      <c r="AG122" s="17"/>
      <c r="AH122" s="17"/>
      <c r="AI122" s="17"/>
      <c r="AJ122" s="17"/>
    </row>
    <row r="123" spans="12:36" ht="18">
      <c r="L123" s="5"/>
      <c r="M123" s="5"/>
      <c r="N123" s="5"/>
      <c r="O123" s="5"/>
      <c r="P123" s="5"/>
      <c r="R123" s="5"/>
      <c r="S123" s="5"/>
      <c r="T123" s="5"/>
      <c r="U123" s="5"/>
      <c r="V123" s="5"/>
      <c r="W123" s="5"/>
      <c r="X123" s="5"/>
      <c r="Y123" s="5"/>
      <c r="Z123" s="5"/>
      <c r="AA123" s="11"/>
      <c r="AB123" s="11"/>
      <c r="AC123" s="11"/>
      <c r="AD123" s="11"/>
      <c r="AE123" s="11"/>
      <c r="AF123" s="11"/>
      <c r="AG123" s="11"/>
      <c r="AH123" s="11"/>
      <c r="AI123" s="11"/>
      <c r="AJ123" s="11"/>
    </row>
    <row r="124" spans="12:36" ht="18">
      <c r="L124" s="5"/>
      <c r="M124" s="5"/>
      <c r="N124" s="5"/>
      <c r="O124" s="5"/>
      <c r="P124" s="5"/>
      <c r="R124" s="5"/>
      <c r="S124" s="5"/>
      <c r="T124" s="5"/>
      <c r="U124" s="5"/>
      <c r="V124" s="5"/>
      <c r="W124" s="5"/>
      <c r="X124" s="5"/>
      <c r="Y124" s="5"/>
      <c r="Z124" s="5"/>
      <c r="AA124" s="11"/>
      <c r="AB124" s="11"/>
      <c r="AC124" s="11"/>
      <c r="AD124" s="11"/>
      <c r="AE124" s="11"/>
      <c r="AF124" s="11"/>
      <c r="AG124" s="11"/>
      <c r="AH124" s="11"/>
      <c r="AI124" s="11"/>
      <c r="AJ124" s="11"/>
    </row>
    <row r="125" spans="12:36" ht="18">
      <c r="L125" s="5"/>
      <c r="M125" s="5"/>
      <c r="N125" s="5"/>
      <c r="O125" s="5"/>
      <c r="P125" s="5"/>
      <c r="R125" s="5"/>
      <c r="S125" s="5"/>
      <c r="T125" s="5"/>
      <c r="U125" s="5"/>
      <c r="V125" s="5"/>
      <c r="W125" s="5"/>
      <c r="X125" s="5"/>
      <c r="Y125" s="5"/>
      <c r="Z125" s="5"/>
      <c r="AA125" s="11"/>
      <c r="AB125" s="11"/>
      <c r="AC125" s="11"/>
      <c r="AD125" s="11"/>
      <c r="AE125" s="11"/>
      <c r="AF125" s="11"/>
      <c r="AG125" s="11"/>
      <c r="AH125" s="11"/>
      <c r="AI125" s="11"/>
      <c r="AJ125" s="11"/>
    </row>
    <row r="126" spans="12:36" ht="18">
      <c r="L126" s="5"/>
      <c r="M126" s="5"/>
      <c r="N126" s="5"/>
      <c r="O126" s="5"/>
      <c r="P126" s="5"/>
      <c r="R126" s="5"/>
      <c r="S126" s="5"/>
      <c r="T126" s="5"/>
      <c r="U126" s="5"/>
      <c r="V126" s="5"/>
      <c r="W126" s="5"/>
      <c r="X126" s="5"/>
      <c r="Y126" s="5"/>
      <c r="Z126" s="5"/>
      <c r="AA126" s="11"/>
      <c r="AB126" s="11"/>
      <c r="AC126" s="11"/>
      <c r="AD126" s="11"/>
      <c r="AE126" s="11"/>
      <c r="AF126" s="11"/>
      <c r="AG126" s="11"/>
      <c r="AH126" s="11"/>
      <c r="AI126" s="11"/>
      <c r="AJ126" s="11"/>
    </row>
    <row r="127" spans="12:36" ht="18">
      <c r="L127" s="5"/>
      <c r="M127" s="5"/>
      <c r="N127" s="5"/>
      <c r="O127" s="5"/>
      <c r="P127" s="5"/>
      <c r="R127" s="5"/>
      <c r="S127" s="5"/>
      <c r="T127" s="5"/>
      <c r="U127" s="5"/>
      <c r="V127" s="5"/>
      <c r="W127" s="5"/>
      <c r="X127" s="5"/>
      <c r="Y127" s="5"/>
      <c r="Z127" s="5"/>
      <c r="AA127" s="11"/>
      <c r="AB127" s="11"/>
      <c r="AC127" s="11"/>
      <c r="AD127" s="11"/>
      <c r="AE127" s="11"/>
      <c r="AF127" s="11"/>
      <c r="AG127" s="11"/>
      <c r="AH127" s="11"/>
      <c r="AI127" s="11"/>
      <c r="AJ127" s="11"/>
    </row>
    <row r="128" spans="12:36" ht="18">
      <c r="L128" s="5"/>
      <c r="M128" s="5"/>
      <c r="N128" s="5"/>
      <c r="O128" s="5"/>
      <c r="P128" s="5"/>
      <c r="R128" s="5"/>
      <c r="S128" s="5"/>
      <c r="T128" s="5"/>
      <c r="U128" s="5"/>
      <c r="V128" s="5"/>
      <c r="W128" s="5"/>
      <c r="X128" s="5"/>
      <c r="Y128" s="5"/>
      <c r="Z128" s="5"/>
      <c r="AA128" s="11"/>
      <c r="AB128" s="11"/>
      <c r="AC128" s="11"/>
      <c r="AD128" s="11"/>
      <c r="AE128" s="11"/>
      <c r="AF128" s="11"/>
      <c r="AG128" s="11"/>
      <c r="AH128" s="11"/>
      <c r="AI128" s="11"/>
      <c r="AJ128" s="11"/>
    </row>
    <row r="129" spans="12:36" ht="18">
      <c r="L129" s="5"/>
      <c r="M129" s="5"/>
      <c r="N129" s="5"/>
      <c r="O129" s="5"/>
      <c r="P129" s="5"/>
      <c r="R129" s="5"/>
      <c r="S129" s="5"/>
      <c r="T129" s="5"/>
      <c r="U129" s="5"/>
      <c r="V129" s="5"/>
      <c r="W129" s="5"/>
      <c r="X129" s="5"/>
      <c r="Y129" s="5"/>
      <c r="Z129" s="5"/>
      <c r="AA129" s="11"/>
      <c r="AB129" s="11"/>
      <c r="AC129" s="11"/>
      <c r="AD129" s="11"/>
      <c r="AE129" s="11"/>
      <c r="AF129" s="11"/>
      <c r="AG129" s="11"/>
      <c r="AH129" s="11"/>
      <c r="AI129" s="11"/>
      <c r="AJ129" s="11"/>
    </row>
    <row r="130" spans="12:36" ht="18">
      <c r="L130" s="5"/>
      <c r="M130" s="5"/>
      <c r="N130" s="5"/>
      <c r="O130" s="5"/>
      <c r="P130" s="5"/>
      <c r="R130" s="5"/>
      <c r="S130" s="5"/>
      <c r="T130" s="5"/>
      <c r="U130" s="5"/>
      <c r="V130" s="5"/>
      <c r="W130" s="5"/>
      <c r="X130" s="5"/>
      <c r="Y130" s="5"/>
      <c r="Z130" s="5"/>
      <c r="AA130" s="11"/>
      <c r="AB130" s="11"/>
      <c r="AC130" s="11"/>
      <c r="AD130" s="11"/>
      <c r="AE130" s="11"/>
      <c r="AF130" s="11"/>
      <c r="AG130" s="11"/>
      <c r="AH130" s="11"/>
      <c r="AI130" s="11"/>
      <c r="AJ130" s="11"/>
    </row>
    <row r="131" spans="12:36" ht="18">
      <c r="L131" s="5"/>
      <c r="M131" s="5"/>
      <c r="N131" s="5"/>
      <c r="O131" s="5"/>
      <c r="P131" s="5"/>
      <c r="R131" s="5"/>
      <c r="S131" s="5"/>
      <c r="T131" s="5"/>
      <c r="U131" s="5"/>
      <c r="V131" s="5"/>
      <c r="W131" s="5"/>
      <c r="X131" s="5"/>
      <c r="Y131" s="5"/>
      <c r="Z131" s="5"/>
      <c r="AA131" s="11"/>
      <c r="AB131" s="11"/>
      <c r="AC131" s="11"/>
      <c r="AD131" s="11"/>
      <c r="AE131" s="11"/>
      <c r="AF131" s="11"/>
      <c r="AG131" s="11"/>
      <c r="AH131" s="11"/>
      <c r="AI131" s="11"/>
      <c r="AJ131" s="11"/>
    </row>
    <row r="132" spans="12:36" ht="18">
      <c r="L132" s="5"/>
      <c r="M132" s="5"/>
      <c r="N132" s="5"/>
      <c r="O132" s="5"/>
      <c r="P132" s="5"/>
      <c r="R132" s="5"/>
      <c r="S132" s="5"/>
      <c r="T132" s="5"/>
      <c r="U132" s="5"/>
      <c r="V132" s="5"/>
      <c r="W132" s="5"/>
      <c r="X132" s="5"/>
      <c r="Y132" s="5"/>
      <c r="Z132" s="5"/>
      <c r="AA132" s="11"/>
      <c r="AB132" s="11"/>
      <c r="AC132" s="11"/>
      <c r="AD132" s="11"/>
      <c r="AE132" s="11"/>
      <c r="AF132" s="11"/>
      <c r="AG132" s="11"/>
      <c r="AH132" s="11"/>
      <c r="AI132" s="11"/>
      <c r="AJ132" s="11"/>
    </row>
    <row r="133" spans="12:36" ht="18">
      <c r="L133" s="5"/>
      <c r="M133" s="5"/>
      <c r="N133" s="5"/>
      <c r="O133" s="5"/>
      <c r="P133" s="5"/>
      <c r="R133" s="5"/>
      <c r="S133" s="5"/>
      <c r="T133" s="5"/>
      <c r="U133" s="5"/>
      <c r="V133" s="5"/>
      <c r="W133" s="5"/>
      <c r="X133" s="5"/>
      <c r="Y133" s="5"/>
      <c r="Z133" s="5"/>
      <c r="AA133" s="11"/>
      <c r="AB133" s="11"/>
      <c r="AC133" s="11"/>
      <c r="AD133" s="11"/>
      <c r="AE133" s="11"/>
      <c r="AF133" s="11"/>
      <c r="AG133" s="11"/>
      <c r="AH133" s="11"/>
      <c r="AI133" s="11"/>
      <c r="AJ133" s="11"/>
    </row>
    <row r="134" spans="12:36" ht="18">
      <c r="L134" s="5"/>
      <c r="M134" s="5"/>
      <c r="N134" s="5"/>
      <c r="O134" s="5"/>
      <c r="P134" s="5"/>
      <c r="R134" s="5"/>
      <c r="S134" s="5"/>
      <c r="T134" s="5"/>
      <c r="U134" s="5"/>
      <c r="V134" s="5"/>
      <c r="W134" s="5"/>
      <c r="X134" s="5"/>
      <c r="Y134" s="5"/>
      <c r="Z134" s="5"/>
      <c r="AA134" s="11"/>
      <c r="AB134" s="11"/>
      <c r="AC134" s="11"/>
      <c r="AD134" s="11"/>
      <c r="AE134" s="11"/>
      <c r="AF134" s="11"/>
      <c r="AG134" s="11"/>
      <c r="AH134" s="11"/>
      <c r="AI134" s="11"/>
      <c r="AJ134" s="11"/>
    </row>
    <row r="135" spans="12:36" ht="18">
      <c r="L135" s="5"/>
      <c r="M135" s="5"/>
      <c r="N135" s="5"/>
      <c r="O135" s="5"/>
      <c r="P135" s="5"/>
      <c r="R135" s="5"/>
      <c r="S135" s="5"/>
      <c r="T135" s="5"/>
      <c r="U135" s="5"/>
      <c r="V135" s="5"/>
      <c r="W135" s="5"/>
      <c r="X135" s="5"/>
      <c r="Y135" s="5"/>
      <c r="Z135" s="5"/>
      <c r="AA135" s="11"/>
      <c r="AB135" s="11"/>
      <c r="AC135" s="11"/>
      <c r="AD135" s="11"/>
      <c r="AE135" s="11"/>
      <c r="AF135" s="11"/>
      <c r="AG135" s="11"/>
      <c r="AH135" s="11"/>
      <c r="AI135" s="11"/>
      <c r="AJ135" s="11"/>
    </row>
    <row r="136" spans="12:36" ht="18">
      <c r="L136" s="5"/>
      <c r="M136" s="5"/>
      <c r="N136" s="5"/>
      <c r="O136" s="5"/>
      <c r="P136" s="5"/>
      <c r="R136" s="5"/>
      <c r="S136" s="5"/>
      <c r="T136" s="5"/>
      <c r="U136" s="5"/>
      <c r="V136" s="5"/>
      <c r="W136" s="5"/>
      <c r="X136" s="5"/>
      <c r="Y136" s="5"/>
      <c r="Z136" s="5"/>
      <c r="AA136" s="11"/>
      <c r="AB136" s="11"/>
      <c r="AC136" s="11"/>
      <c r="AD136" s="11"/>
      <c r="AE136" s="11"/>
      <c r="AF136" s="11"/>
      <c r="AG136" s="11"/>
      <c r="AH136" s="11"/>
      <c r="AI136" s="11"/>
      <c r="AJ136" s="11"/>
    </row>
    <row r="137" spans="12:36" ht="18">
      <c r="L137" s="5"/>
      <c r="M137" s="5"/>
      <c r="N137" s="5"/>
      <c r="O137" s="5"/>
      <c r="P137" s="5"/>
      <c r="R137" s="5"/>
      <c r="S137" s="5"/>
      <c r="T137" s="5"/>
      <c r="U137" s="5"/>
      <c r="V137" s="5"/>
      <c r="W137" s="5"/>
      <c r="X137" s="5"/>
      <c r="Y137" s="5"/>
      <c r="Z137" s="5"/>
      <c r="AA137" s="11"/>
      <c r="AB137" s="11"/>
      <c r="AC137" s="11"/>
      <c r="AD137" s="11"/>
      <c r="AE137" s="11"/>
      <c r="AF137" s="11"/>
      <c r="AG137" s="11"/>
      <c r="AH137" s="11"/>
      <c r="AI137" s="11"/>
      <c r="AJ137" s="11"/>
    </row>
    <row r="138" spans="12:36" ht="18">
      <c r="L138" s="5"/>
      <c r="M138" s="5"/>
      <c r="N138" s="5"/>
      <c r="O138" s="5"/>
      <c r="P138" s="5"/>
      <c r="R138" s="5"/>
      <c r="S138" s="5"/>
      <c r="T138" s="5"/>
      <c r="U138" s="5"/>
      <c r="V138" s="5"/>
      <c r="W138" s="5"/>
      <c r="X138" s="5"/>
      <c r="Y138" s="5"/>
      <c r="Z138" s="5"/>
      <c r="AA138" s="11"/>
      <c r="AB138" s="11"/>
      <c r="AC138" s="11"/>
      <c r="AD138" s="11"/>
      <c r="AE138" s="11"/>
      <c r="AF138" s="11"/>
      <c r="AG138" s="11"/>
      <c r="AH138" s="11"/>
      <c r="AI138" s="11"/>
      <c r="AJ138" s="11"/>
    </row>
    <row r="139" spans="12:36" ht="18">
      <c r="L139" s="5"/>
      <c r="M139" s="5"/>
      <c r="N139" s="5"/>
      <c r="O139" s="5"/>
      <c r="P139" s="5"/>
      <c r="R139" s="5"/>
      <c r="S139" s="5"/>
      <c r="T139" s="5"/>
      <c r="U139" s="5"/>
      <c r="V139" s="5"/>
      <c r="W139" s="5"/>
      <c r="X139" s="5"/>
      <c r="Y139" s="5"/>
      <c r="Z139" s="5"/>
      <c r="AA139" s="11"/>
      <c r="AB139" s="11"/>
      <c r="AC139" s="11"/>
      <c r="AD139" s="11"/>
      <c r="AE139" s="11"/>
      <c r="AF139" s="11"/>
      <c r="AG139" s="11"/>
      <c r="AH139" s="11"/>
      <c r="AI139" s="11"/>
      <c r="AJ139" s="11"/>
    </row>
    <row r="140" spans="12:36" ht="18">
      <c r="L140" s="5"/>
      <c r="M140" s="5"/>
      <c r="N140" s="5"/>
      <c r="O140" s="5"/>
      <c r="P140" s="5"/>
      <c r="R140" s="5"/>
      <c r="S140" s="5"/>
      <c r="T140" s="5"/>
      <c r="U140" s="5"/>
      <c r="V140" s="5"/>
      <c r="W140" s="5"/>
      <c r="X140" s="5"/>
      <c r="Y140" s="5"/>
      <c r="Z140" s="5"/>
      <c r="AA140" s="11"/>
      <c r="AB140" s="11"/>
      <c r="AC140" s="11"/>
      <c r="AD140" s="11"/>
      <c r="AE140" s="11"/>
      <c r="AF140" s="11"/>
      <c r="AG140" s="11"/>
      <c r="AH140" s="11"/>
      <c r="AI140" s="11"/>
      <c r="AJ140" s="11"/>
    </row>
    <row r="141" spans="12:36" ht="18">
      <c r="L141" s="5"/>
      <c r="M141" s="5"/>
      <c r="N141" s="5"/>
      <c r="O141" s="5"/>
      <c r="P141" s="5"/>
      <c r="R141" s="5"/>
      <c r="S141" s="5"/>
      <c r="T141" s="5"/>
      <c r="U141" s="5"/>
      <c r="V141" s="5"/>
      <c r="W141" s="5"/>
      <c r="X141" s="5"/>
      <c r="Y141" s="5"/>
      <c r="Z141" s="5"/>
      <c r="AA141" s="11"/>
      <c r="AB141" s="11"/>
      <c r="AC141" s="11"/>
      <c r="AD141" s="11"/>
      <c r="AE141" s="11"/>
      <c r="AF141" s="11"/>
      <c r="AG141" s="11"/>
      <c r="AH141" s="11"/>
      <c r="AI141" s="11"/>
      <c r="AJ141" s="11"/>
    </row>
    <row r="142" spans="12:36" ht="18">
      <c r="L142" s="5"/>
      <c r="M142" s="5"/>
      <c r="N142" s="5"/>
      <c r="O142" s="5"/>
      <c r="P142" s="5"/>
      <c r="R142" s="5"/>
      <c r="S142" s="5"/>
      <c r="T142" s="5"/>
      <c r="U142" s="5"/>
      <c r="V142" s="5"/>
      <c r="W142" s="5"/>
      <c r="X142" s="5"/>
      <c r="Y142" s="5"/>
      <c r="Z142" s="5"/>
      <c r="AA142" s="11"/>
      <c r="AB142" s="11"/>
      <c r="AC142" s="11"/>
      <c r="AD142" s="11"/>
      <c r="AE142" s="11"/>
      <c r="AF142" s="11"/>
      <c r="AG142" s="11"/>
      <c r="AH142" s="11"/>
      <c r="AI142" s="11"/>
      <c r="AJ142" s="11"/>
    </row>
    <row r="143" spans="12:36" ht="18">
      <c r="L143" s="5"/>
      <c r="M143" s="5"/>
      <c r="N143" s="5"/>
      <c r="O143" s="5"/>
      <c r="P143" s="5"/>
      <c r="R143" s="5"/>
      <c r="S143" s="5"/>
      <c r="T143" s="5"/>
      <c r="U143" s="5"/>
      <c r="V143" s="5"/>
      <c r="W143" s="5"/>
      <c r="X143" s="5"/>
      <c r="Y143" s="5"/>
      <c r="Z143" s="5"/>
      <c r="AA143" s="11"/>
      <c r="AB143" s="11"/>
      <c r="AC143" s="11"/>
      <c r="AD143" s="11"/>
      <c r="AE143" s="11"/>
      <c r="AF143" s="11"/>
      <c r="AG143" s="11"/>
      <c r="AH143" s="11"/>
      <c r="AI143" s="11"/>
      <c r="AJ143" s="11"/>
    </row>
    <row r="144" spans="12:36" ht="18">
      <c r="L144" s="5"/>
      <c r="M144" s="5"/>
      <c r="N144" s="5"/>
      <c r="O144" s="5"/>
      <c r="P144" s="5"/>
      <c r="R144" s="5"/>
      <c r="S144" s="5"/>
      <c r="T144" s="5"/>
      <c r="U144" s="5"/>
      <c r="V144" s="5"/>
      <c r="W144" s="5"/>
      <c r="X144" s="5"/>
      <c r="Y144" s="5"/>
      <c r="Z144" s="5"/>
      <c r="AA144" s="11"/>
      <c r="AB144" s="11"/>
      <c r="AC144" s="11"/>
      <c r="AD144" s="11"/>
      <c r="AE144" s="11"/>
      <c r="AF144" s="11"/>
      <c r="AG144" s="11"/>
      <c r="AH144" s="11"/>
      <c r="AI144" s="11"/>
      <c r="AJ144" s="11"/>
    </row>
    <row r="145" spans="12:36" ht="18">
      <c r="L145" s="5"/>
      <c r="M145" s="5"/>
      <c r="N145" s="5"/>
      <c r="O145" s="5"/>
      <c r="P145" s="5"/>
      <c r="R145" s="5"/>
      <c r="S145" s="5"/>
      <c r="T145" s="5"/>
      <c r="U145" s="5"/>
      <c r="V145" s="5"/>
      <c r="W145" s="5"/>
      <c r="X145" s="5"/>
      <c r="Y145" s="5"/>
      <c r="Z145" s="5"/>
      <c r="AA145" s="11"/>
      <c r="AB145" s="11"/>
      <c r="AC145" s="11"/>
      <c r="AD145" s="11"/>
      <c r="AE145" s="11"/>
      <c r="AF145" s="11"/>
      <c r="AG145" s="11"/>
      <c r="AH145" s="11"/>
      <c r="AI145" s="11"/>
      <c r="AJ145" s="11"/>
    </row>
    <row r="146" spans="12:36" ht="18">
      <c r="L146" s="5"/>
      <c r="M146" s="5"/>
      <c r="N146" s="5"/>
      <c r="O146" s="5"/>
      <c r="P146" s="5"/>
      <c r="R146" s="5"/>
      <c r="S146" s="5"/>
      <c r="T146" s="5"/>
      <c r="U146" s="5"/>
      <c r="V146" s="5"/>
      <c r="W146" s="5"/>
      <c r="X146" s="5"/>
      <c r="Y146" s="5"/>
      <c r="Z146" s="5"/>
      <c r="AA146" s="11"/>
      <c r="AB146" s="11"/>
      <c r="AC146" s="11"/>
      <c r="AD146" s="11"/>
      <c r="AE146" s="11"/>
      <c r="AF146" s="11"/>
      <c r="AG146" s="11"/>
      <c r="AH146" s="11"/>
      <c r="AI146" s="11"/>
      <c r="AJ146" s="11"/>
    </row>
    <row r="147" spans="12:36" ht="18">
      <c r="L147" s="5"/>
      <c r="M147" s="5"/>
      <c r="N147" s="5"/>
      <c r="O147" s="5"/>
      <c r="P147" s="5"/>
      <c r="R147" s="5"/>
      <c r="S147" s="5"/>
      <c r="T147" s="5"/>
      <c r="U147" s="5"/>
      <c r="V147" s="5"/>
      <c r="W147" s="5"/>
      <c r="X147" s="5"/>
      <c r="Y147" s="5"/>
      <c r="Z147" s="5"/>
      <c r="AA147" s="11"/>
      <c r="AB147" s="11"/>
      <c r="AC147" s="11"/>
      <c r="AD147" s="11"/>
      <c r="AE147" s="11"/>
      <c r="AF147" s="11"/>
      <c r="AG147" s="11"/>
      <c r="AH147" s="11"/>
      <c r="AI147" s="11"/>
      <c r="AJ147" s="11"/>
    </row>
    <row r="148" spans="12:36" ht="18">
      <c r="L148" s="5"/>
      <c r="M148" s="5"/>
      <c r="N148" s="5"/>
      <c r="O148" s="5"/>
      <c r="P148" s="5"/>
      <c r="R148" s="5"/>
      <c r="S148" s="5"/>
      <c r="T148" s="5"/>
      <c r="U148" s="5"/>
      <c r="V148" s="5"/>
      <c r="W148" s="5"/>
      <c r="X148" s="5"/>
      <c r="Y148" s="5"/>
      <c r="Z148" s="5"/>
      <c r="AA148" s="11"/>
      <c r="AB148" s="11"/>
      <c r="AC148" s="11"/>
      <c r="AD148" s="11"/>
      <c r="AE148" s="11"/>
      <c r="AF148" s="11"/>
      <c r="AG148" s="11"/>
      <c r="AH148" s="11"/>
      <c r="AI148" s="11"/>
      <c r="AJ148" s="11"/>
    </row>
    <row r="149" spans="12:36" ht="18">
      <c r="L149" s="5"/>
      <c r="M149" s="5"/>
      <c r="N149" s="5"/>
      <c r="O149" s="5"/>
      <c r="P149" s="5"/>
      <c r="R149" s="5"/>
      <c r="S149" s="5"/>
      <c r="T149" s="5"/>
      <c r="U149" s="5"/>
      <c r="V149" s="5"/>
      <c r="W149" s="5"/>
      <c r="X149" s="5"/>
      <c r="Y149" s="5"/>
      <c r="Z149" s="5"/>
      <c r="AA149" s="11"/>
      <c r="AB149" s="11"/>
      <c r="AC149" s="11"/>
      <c r="AD149" s="11"/>
      <c r="AE149" s="11"/>
      <c r="AF149" s="11"/>
      <c r="AG149" s="11"/>
      <c r="AH149" s="11"/>
      <c r="AI149" s="11"/>
      <c r="AJ149" s="11"/>
    </row>
    <row r="150" spans="12:36" ht="18">
      <c r="L150" s="5"/>
      <c r="M150" s="5"/>
      <c r="N150" s="5"/>
      <c r="O150" s="5"/>
      <c r="P150" s="5"/>
      <c r="R150" s="5"/>
      <c r="S150" s="5"/>
      <c r="T150" s="5"/>
      <c r="U150" s="5"/>
      <c r="V150" s="5"/>
      <c r="W150" s="5"/>
      <c r="X150" s="5"/>
      <c r="Y150" s="5"/>
      <c r="Z150" s="5"/>
      <c r="AA150" s="11"/>
      <c r="AB150" s="11"/>
      <c r="AC150" s="11"/>
      <c r="AD150" s="11"/>
      <c r="AE150" s="11"/>
      <c r="AF150" s="11"/>
      <c r="AG150" s="11"/>
      <c r="AH150" s="11"/>
      <c r="AI150" s="11"/>
      <c r="AJ150" s="11"/>
    </row>
    <row r="151" spans="12:36" ht="18">
      <c r="L151" s="5"/>
      <c r="M151" s="5"/>
      <c r="N151" s="5"/>
      <c r="O151" s="5"/>
      <c r="P151" s="5"/>
      <c r="R151" s="5"/>
      <c r="S151" s="5"/>
      <c r="T151" s="5"/>
      <c r="U151" s="5"/>
      <c r="V151" s="5"/>
      <c r="W151" s="5"/>
      <c r="X151" s="5"/>
      <c r="Y151" s="5"/>
      <c r="Z151" s="5"/>
      <c r="AA151" s="11"/>
      <c r="AB151" s="11"/>
      <c r="AC151" s="11"/>
      <c r="AD151" s="11"/>
      <c r="AE151" s="11"/>
      <c r="AF151" s="11"/>
      <c r="AG151" s="11"/>
      <c r="AH151" s="11"/>
      <c r="AI151" s="11"/>
      <c r="AJ151" s="11"/>
    </row>
    <row r="152" spans="12:36" ht="18">
      <c r="L152" s="5"/>
      <c r="M152" s="5"/>
      <c r="N152" s="5"/>
      <c r="O152" s="5"/>
      <c r="P152" s="5"/>
      <c r="R152" s="5"/>
      <c r="S152" s="5"/>
      <c r="T152" s="5"/>
      <c r="U152" s="5"/>
      <c r="V152" s="5"/>
      <c r="W152" s="5"/>
      <c r="X152" s="5"/>
      <c r="Y152" s="5"/>
      <c r="Z152" s="5"/>
      <c r="AA152" s="11"/>
      <c r="AB152" s="11"/>
      <c r="AC152" s="11"/>
      <c r="AD152" s="11"/>
      <c r="AE152" s="11"/>
      <c r="AF152" s="11"/>
      <c r="AG152" s="11"/>
      <c r="AH152" s="11"/>
      <c r="AI152" s="11"/>
      <c r="AJ152" s="11"/>
    </row>
    <row r="153" spans="12:36" ht="18">
      <c r="L153" s="5"/>
      <c r="M153" s="5"/>
      <c r="N153" s="5"/>
      <c r="O153" s="5"/>
      <c r="P153" s="5"/>
      <c r="R153" s="5"/>
      <c r="S153" s="5"/>
      <c r="T153" s="5"/>
      <c r="U153" s="5"/>
      <c r="V153" s="5"/>
      <c r="W153" s="5"/>
      <c r="X153" s="5"/>
      <c r="Y153" s="5"/>
      <c r="Z153" s="5"/>
      <c r="AA153" s="11"/>
      <c r="AB153" s="11"/>
      <c r="AC153" s="11"/>
      <c r="AD153" s="11"/>
      <c r="AE153" s="11"/>
      <c r="AF153" s="11"/>
      <c r="AG153" s="11"/>
      <c r="AH153" s="11"/>
      <c r="AI153" s="11"/>
      <c r="AJ153" s="11"/>
    </row>
    <row r="154" spans="12:36" ht="18">
      <c r="L154" s="5"/>
      <c r="M154" s="5"/>
      <c r="N154" s="5"/>
      <c r="O154" s="5"/>
      <c r="P154" s="5"/>
      <c r="R154" s="5"/>
      <c r="S154" s="5"/>
      <c r="T154" s="5"/>
      <c r="U154" s="5"/>
      <c r="V154" s="5"/>
      <c r="W154" s="5"/>
      <c r="X154" s="5"/>
      <c r="Y154" s="5"/>
      <c r="Z154" s="5"/>
      <c r="AA154" s="11"/>
      <c r="AB154" s="11"/>
      <c r="AC154" s="11"/>
      <c r="AD154" s="11"/>
      <c r="AE154" s="11"/>
      <c r="AF154" s="11"/>
      <c r="AG154" s="11"/>
      <c r="AH154" s="11"/>
      <c r="AI154" s="11"/>
      <c r="AJ154" s="11"/>
    </row>
    <row r="155" spans="12:36" ht="18">
      <c r="L155" s="5"/>
      <c r="M155" s="5"/>
      <c r="N155" s="5"/>
      <c r="O155" s="5"/>
      <c r="P155" s="5"/>
      <c r="R155" s="5"/>
      <c r="S155" s="5"/>
      <c r="T155" s="5"/>
      <c r="U155" s="5"/>
      <c r="V155" s="5"/>
      <c r="W155" s="5"/>
      <c r="X155" s="5"/>
      <c r="Y155" s="5"/>
      <c r="Z155" s="5"/>
      <c r="AA155" s="11"/>
      <c r="AB155" s="11"/>
      <c r="AC155" s="11"/>
      <c r="AD155" s="11"/>
      <c r="AE155" s="11"/>
      <c r="AF155" s="11"/>
      <c r="AG155" s="11"/>
      <c r="AH155" s="11"/>
      <c r="AI155" s="11"/>
      <c r="AJ155" s="11"/>
    </row>
    <row r="156" spans="12:36" ht="18">
      <c r="L156" s="5"/>
      <c r="M156" s="5"/>
      <c r="N156" s="5"/>
      <c r="O156" s="5"/>
      <c r="P156" s="5"/>
      <c r="R156" s="5"/>
      <c r="S156" s="5"/>
      <c r="T156" s="5"/>
      <c r="U156" s="5"/>
      <c r="V156" s="5"/>
      <c r="W156" s="5"/>
      <c r="X156" s="5"/>
      <c r="Y156" s="5"/>
      <c r="Z156" s="5"/>
      <c r="AA156" s="11"/>
      <c r="AB156" s="11"/>
      <c r="AC156" s="11"/>
      <c r="AD156" s="11"/>
      <c r="AE156" s="11"/>
      <c r="AF156" s="11"/>
      <c r="AG156" s="11"/>
      <c r="AH156" s="11"/>
      <c r="AI156" s="11"/>
      <c r="AJ156" s="11"/>
    </row>
    <row r="157" spans="12:36" ht="18">
      <c r="L157" s="5"/>
      <c r="M157" s="5"/>
      <c r="N157" s="5"/>
      <c r="O157" s="5"/>
      <c r="P157" s="5"/>
      <c r="R157" s="5"/>
      <c r="S157" s="5"/>
      <c r="T157" s="5"/>
      <c r="U157" s="5"/>
      <c r="V157" s="5"/>
      <c r="W157" s="5"/>
      <c r="X157" s="5"/>
      <c r="Y157" s="5"/>
      <c r="Z157" s="5"/>
      <c r="AA157" s="11"/>
      <c r="AB157" s="11"/>
      <c r="AC157" s="11"/>
      <c r="AD157" s="11"/>
      <c r="AE157" s="11"/>
      <c r="AF157" s="11"/>
      <c r="AG157" s="11"/>
      <c r="AH157" s="11"/>
      <c r="AI157" s="11"/>
      <c r="AJ157" s="11"/>
    </row>
    <row r="158" spans="12:36" ht="18">
      <c r="L158" s="5"/>
      <c r="M158" s="5"/>
      <c r="N158" s="5"/>
      <c r="O158" s="5"/>
      <c r="P158" s="5"/>
      <c r="R158" s="5"/>
      <c r="S158" s="5"/>
      <c r="T158" s="5"/>
      <c r="U158" s="5"/>
      <c r="V158" s="5"/>
      <c r="W158" s="5"/>
      <c r="X158" s="5"/>
      <c r="Y158" s="5"/>
      <c r="Z158" s="5"/>
      <c r="AA158" s="11"/>
      <c r="AB158" s="11"/>
      <c r="AC158" s="11"/>
      <c r="AD158" s="11"/>
      <c r="AE158" s="11"/>
      <c r="AF158" s="11"/>
      <c r="AG158" s="11"/>
      <c r="AH158" s="11"/>
      <c r="AI158" s="11"/>
      <c r="AJ158" s="11"/>
    </row>
    <row r="159" spans="12:36" ht="18">
      <c r="L159" s="5"/>
      <c r="M159" s="5"/>
      <c r="N159" s="5"/>
      <c r="O159" s="5"/>
      <c r="P159" s="5"/>
      <c r="R159" s="5"/>
      <c r="S159" s="5"/>
      <c r="T159" s="5"/>
      <c r="U159" s="5"/>
      <c r="V159" s="5"/>
      <c r="W159" s="5"/>
      <c r="X159" s="5"/>
      <c r="Y159" s="5"/>
      <c r="Z159" s="5"/>
      <c r="AA159" s="11"/>
      <c r="AB159" s="11"/>
      <c r="AC159" s="11"/>
      <c r="AD159" s="11"/>
      <c r="AE159" s="11"/>
      <c r="AF159" s="11"/>
      <c r="AG159" s="11"/>
      <c r="AH159" s="11"/>
      <c r="AI159" s="11"/>
      <c r="AJ159" s="11"/>
    </row>
    <row r="160" spans="12:36" ht="18">
      <c r="L160" s="5"/>
      <c r="M160" s="5"/>
      <c r="N160" s="5"/>
      <c r="O160" s="5"/>
      <c r="P160" s="5"/>
      <c r="R160" s="5"/>
      <c r="S160" s="5"/>
      <c r="T160" s="5"/>
      <c r="U160" s="5"/>
      <c r="V160" s="5"/>
      <c r="W160" s="5"/>
      <c r="X160" s="5"/>
      <c r="Y160" s="5"/>
      <c r="Z160" s="5"/>
      <c r="AA160" s="11"/>
      <c r="AB160" s="11"/>
      <c r="AC160" s="11"/>
      <c r="AD160" s="11"/>
      <c r="AE160" s="11"/>
      <c r="AF160" s="11"/>
      <c r="AG160" s="11"/>
      <c r="AH160" s="11"/>
      <c r="AI160" s="11"/>
      <c r="AJ160" s="11"/>
    </row>
    <row r="161" spans="12:36" ht="18">
      <c r="L161" s="5"/>
      <c r="M161" s="5"/>
      <c r="N161" s="5"/>
      <c r="O161" s="5"/>
      <c r="P161" s="5"/>
      <c r="R161" s="5"/>
      <c r="S161" s="5"/>
      <c r="T161" s="5"/>
      <c r="U161" s="5"/>
      <c r="V161" s="5"/>
      <c r="W161" s="5"/>
      <c r="X161" s="5"/>
      <c r="Y161" s="5"/>
      <c r="Z161" s="5"/>
      <c r="AA161" s="11"/>
      <c r="AB161" s="11"/>
      <c r="AC161" s="11"/>
      <c r="AD161" s="11"/>
      <c r="AE161" s="11"/>
      <c r="AF161" s="11"/>
      <c r="AG161" s="11"/>
      <c r="AH161" s="11"/>
      <c r="AI161" s="11"/>
      <c r="AJ161" s="11"/>
    </row>
    <row r="162" spans="12:36" ht="18">
      <c r="L162" s="5"/>
      <c r="M162" s="5"/>
      <c r="N162" s="5"/>
      <c r="O162" s="5"/>
      <c r="P162" s="5"/>
      <c r="R162" s="5"/>
      <c r="S162" s="5"/>
      <c r="T162" s="5"/>
      <c r="U162" s="5"/>
      <c r="V162" s="5"/>
      <c r="W162" s="5"/>
      <c r="X162" s="5"/>
      <c r="Y162" s="5"/>
      <c r="Z162" s="5"/>
      <c r="AA162" s="11"/>
      <c r="AB162" s="11"/>
      <c r="AC162" s="11"/>
      <c r="AD162" s="11"/>
      <c r="AE162" s="11"/>
      <c r="AF162" s="11"/>
      <c r="AG162" s="11"/>
      <c r="AH162" s="11"/>
      <c r="AI162" s="11"/>
      <c r="AJ162" s="11"/>
    </row>
    <row r="163" spans="12:36" ht="18">
      <c r="L163" s="5"/>
      <c r="M163" s="5"/>
      <c r="N163" s="5"/>
      <c r="O163" s="5"/>
      <c r="P163" s="5"/>
      <c r="R163" s="5"/>
      <c r="S163" s="5"/>
      <c r="T163" s="5"/>
      <c r="U163" s="5"/>
      <c r="V163" s="5"/>
      <c r="W163" s="5"/>
      <c r="X163" s="5"/>
      <c r="Y163" s="5"/>
      <c r="Z163" s="5"/>
      <c r="AA163" s="11"/>
      <c r="AB163" s="11"/>
      <c r="AC163" s="11"/>
      <c r="AD163" s="11"/>
      <c r="AE163" s="11"/>
      <c r="AF163" s="11"/>
      <c r="AG163" s="11"/>
      <c r="AH163" s="11"/>
      <c r="AI163" s="11"/>
      <c r="AJ163" s="11"/>
    </row>
    <row r="164" spans="12:36" ht="18">
      <c r="L164" s="5"/>
      <c r="M164" s="5"/>
      <c r="N164" s="5"/>
      <c r="O164" s="5"/>
      <c r="P164" s="5"/>
      <c r="R164" s="5"/>
      <c r="S164" s="5"/>
      <c r="T164" s="5"/>
      <c r="U164" s="5"/>
      <c r="V164" s="5"/>
      <c r="W164" s="5"/>
      <c r="X164" s="5"/>
      <c r="Y164" s="5"/>
      <c r="Z164" s="5"/>
      <c r="AA164" s="11"/>
      <c r="AB164" s="11"/>
      <c r="AC164" s="11"/>
      <c r="AD164" s="11"/>
      <c r="AE164" s="11"/>
      <c r="AF164" s="11"/>
      <c r="AG164" s="11"/>
      <c r="AH164" s="11"/>
      <c r="AI164" s="11"/>
      <c r="AJ164" s="11"/>
    </row>
    <row r="165" spans="12:36" ht="18">
      <c r="L165" s="5"/>
      <c r="M165" s="5"/>
      <c r="N165" s="5"/>
      <c r="O165" s="5"/>
      <c r="P165" s="5"/>
      <c r="R165" s="5"/>
      <c r="S165" s="5"/>
      <c r="T165" s="5"/>
      <c r="U165" s="5"/>
      <c r="V165" s="5"/>
      <c r="W165" s="5"/>
      <c r="X165" s="5"/>
      <c r="Y165" s="5"/>
      <c r="Z165" s="5"/>
      <c r="AA165" s="11"/>
      <c r="AB165" s="11"/>
      <c r="AC165" s="11"/>
      <c r="AD165" s="11"/>
      <c r="AE165" s="11"/>
      <c r="AF165" s="11"/>
      <c r="AG165" s="11"/>
      <c r="AH165" s="11"/>
      <c r="AI165" s="11"/>
      <c r="AJ165" s="11"/>
    </row>
    <row r="166" spans="12:36" ht="18">
      <c r="L166" s="5"/>
      <c r="M166" s="5"/>
      <c r="N166" s="5"/>
      <c r="O166" s="5"/>
      <c r="P166" s="5"/>
      <c r="R166" s="5"/>
      <c r="S166" s="5"/>
      <c r="T166" s="5"/>
      <c r="U166" s="5"/>
      <c r="V166" s="5"/>
      <c r="W166" s="5"/>
      <c r="X166" s="5"/>
      <c r="Y166" s="5"/>
      <c r="Z166" s="5"/>
      <c r="AA166" s="11"/>
      <c r="AB166" s="11"/>
      <c r="AC166" s="11"/>
      <c r="AD166" s="11"/>
      <c r="AE166" s="11"/>
      <c r="AF166" s="11"/>
      <c r="AG166" s="11"/>
      <c r="AH166" s="11"/>
      <c r="AI166" s="11"/>
      <c r="AJ166" s="11"/>
    </row>
    <row r="167" spans="12:36" ht="18">
      <c r="L167" s="5"/>
      <c r="M167" s="5"/>
      <c r="N167" s="5"/>
      <c r="O167" s="5"/>
      <c r="P167" s="5"/>
      <c r="R167" s="5"/>
      <c r="S167" s="5"/>
      <c r="T167" s="5"/>
      <c r="U167" s="5"/>
      <c r="V167" s="5"/>
      <c r="W167" s="5"/>
      <c r="X167" s="5"/>
      <c r="Y167" s="5"/>
      <c r="Z167" s="5"/>
      <c r="AA167" s="11"/>
      <c r="AB167" s="11"/>
      <c r="AC167" s="11"/>
      <c r="AD167" s="11"/>
      <c r="AE167" s="11"/>
      <c r="AF167" s="11"/>
      <c r="AG167" s="11"/>
      <c r="AH167" s="11"/>
      <c r="AI167" s="11"/>
      <c r="AJ167" s="11"/>
    </row>
    <row r="168" spans="12:36" ht="18">
      <c r="L168" s="5"/>
      <c r="M168" s="5"/>
      <c r="N168" s="5"/>
      <c r="O168" s="5"/>
      <c r="P168" s="5"/>
      <c r="R168" s="5"/>
      <c r="S168" s="5"/>
      <c r="T168" s="5"/>
      <c r="U168" s="5"/>
      <c r="V168" s="5"/>
      <c r="W168" s="5"/>
      <c r="X168" s="5"/>
      <c r="Y168" s="5"/>
      <c r="Z168" s="5"/>
      <c r="AA168" s="11"/>
      <c r="AB168" s="11"/>
      <c r="AC168" s="11"/>
      <c r="AD168" s="11"/>
      <c r="AE168" s="11"/>
      <c r="AF168" s="11"/>
      <c r="AG168" s="11"/>
      <c r="AH168" s="11"/>
      <c r="AI168" s="11"/>
      <c r="AJ168" s="11"/>
    </row>
    <row r="169" spans="12:36" ht="18">
      <c r="L169" s="5"/>
      <c r="M169" s="5"/>
      <c r="N169" s="5"/>
      <c r="O169" s="5"/>
      <c r="P169" s="5"/>
      <c r="R169" s="5"/>
      <c r="S169" s="5"/>
      <c r="T169" s="5"/>
      <c r="U169" s="5"/>
      <c r="V169" s="5"/>
      <c r="W169" s="5"/>
      <c r="X169" s="5"/>
      <c r="Y169" s="5"/>
      <c r="Z169" s="5"/>
      <c r="AA169" s="11"/>
      <c r="AB169" s="11"/>
      <c r="AC169" s="11"/>
      <c r="AD169" s="11"/>
      <c r="AE169" s="11"/>
      <c r="AF169" s="11"/>
      <c r="AG169" s="11"/>
      <c r="AH169" s="11"/>
      <c r="AI169" s="11"/>
      <c r="AJ169" s="11"/>
    </row>
    <row r="170" spans="12:36" ht="18">
      <c r="L170" s="5"/>
      <c r="M170" s="5"/>
      <c r="N170" s="5"/>
      <c r="O170" s="5"/>
      <c r="P170" s="5"/>
      <c r="R170" s="5"/>
      <c r="S170" s="5"/>
      <c r="T170" s="5"/>
      <c r="U170" s="5"/>
      <c r="V170" s="5"/>
      <c r="W170" s="5"/>
      <c r="X170" s="5"/>
      <c r="Y170" s="5"/>
      <c r="Z170" s="5"/>
      <c r="AA170" s="11"/>
      <c r="AB170" s="11"/>
      <c r="AC170" s="11"/>
      <c r="AD170" s="11"/>
      <c r="AE170" s="11"/>
      <c r="AF170" s="11"/>
      <c r="AG170" s="11"/>
      <c r="AH170" s="11"/>
      <c r="AI170" s="11"/>
      <c r="AJ170" s="11"/>
    </row>
    <row r="171" spans="12:36" ht="18">
      <c r="L171" s="5"/>
      <c r="M171" s="5"/>
      <c r="N171" s="5"/>
      <c r="O171" s="5"/>
      <c r="P171" s="5"/>
      <c r="R171" s="5"/>
      <c r="S171" s="5"/>
      <c r="T171" s="5"/>
      <c r="U171" s="5"/>
      <c r="V171" s="5"/>
      <c r="W171" s="5"/>
      <c r="X171" s="5"/>
      <c r="Y171" s="5"/>
      <c r="Z171" s="5"/>
      <c r="AA171" s="11"/>
      <c r="AB171" s="11"/>
      <c r="AC171" s="11"/>
      <c r="AD171" s="11"/>
      <c r="AE171" s="11"/>
      <c r="AF171" s="11"/>
      <c r="AG171" s="11"/>
      <c r="AH171" s="11"/>
      <c r="AI171" s="11"/>
      <c r="AJ171" s="11"/>
    </row>
    <row r="172" spans="12:36" ht="18">
      <c r="L172" s="5"/>
      <c r="M172" s="5"/>
      <c r="N172" s="5"/>
      <c r="O172" s="5"/>
      <c r="P172" s="5"/>
      <c r="R172" s="5"/>
      <c r="S172" s="5"/>
      <c r="T172" s="5"/>
      <c r="U172" s="5"/>
      <c r="V172" s="5"/>
      <c r="W172" s="5"/>
      <c r="X172" s="5"/>
      <c r="Y172" s="5"/>
      <c r="Z172" s="5"/>
      <c r="AA172" s="11"/>
      <c r="AB172" s="11"/>
      <c r="AC172" s="11"/>
      <c r="AD172" s="11"/>
      <c r="AE172" s="11"/>
      <c r="AF172" s="11"/>
      <c r="AG172" s="11"/>
      <c r="AH172" s="11"/>
      <c r="AI172" s="11"/>
      <c r="AJ172" s="11"/>
    </row>
    <row r="173" spans="12:36" ht="18">
      <c r="L173" s="5"/>
      <c r="M173" s="5"/>
      <c r="N173" s="5"/>
      <c r="O173" s="5"/>
      <c r="P173" s="5"/>
      <c r="R173" s="5"/>
      <c r="S173" s="5"/>
      <c r="T173" s="5"/>
      <c r="U173" s="5"/>
      <c r="V173" s="5"/>
      <c r="W173" s="5"/>
      <c r="X173" s="5"/>
      <c r="Y173" s="5"/>
      <c r="Z173" s="5"/>
      <c r="AA173" s="11"/>
      <c r="AB173" s="11"/>
      <c r="AC173" s="11"/>
      <c r="AD173" s="11"/>
      <c r="AE173" s="11"/>
      <c r="AF173" s="11"/>
      <c r="AG173" s="11"/>
      <c r="AH173" s="11"/>
      <c r="AI173" s="11"/>
      <c r="AJ173" s="11"/>
    </row>
    <row r="174" spans="12:36" ht="18">
      <c r="L174" s="5"/>
      <c r="M174" s="5"/>
      <c r="N174" s="5"/>
      <c r="O174" s="5"/>
      <c r="P174" s="5"/>
      <c r="R174" s="5"/>
      <c r="S174" s="5"/>
      <c r="T174" s="5"/>
      <c r="U174" s="5"/>
      <c r="V174" s="5"/>
      <c r="W174" s="5"/>
      <c r="X174" s="5"/>
      <c r="Y174" s="5"/>
      <c r="Z174" s="5"/>
      <c r="AA174" s="11"/>
      <c r="AB174" s="11"/>
      <c r="AC174" s="11"/>
      <c r="AD174" s="11"/>
      <c r="AE174" s="11"/>
      <c r="AF174" s="11"/>
      <c r="AG174" s="11"/>
      <c r="AH174" s="11"/>
      <c r="AI174" s="11"/>
      <c r="AJ174" s="11"/>
    </row>
    <row r="175" spans="12:36" ht="18">
      <c r="L175" s="5"/>
      <c r="M175" s="5"/>
      <c r="N175" s="5"/>
      <c r="O175" s="5"/>
      <c r="P175" s="5"/>
      <c r="R175" s="5"/>
      <c r="S175" s="5"/>
      <c r="T175" s="5"/>
      <c r="U175" s="5"/>
      <c r="V175" s="5"/>
      <c r="W175" s="5"/>
      <c r="X175" s="5"/>
      <c r="Y175" s="5"/>
      <c r="Z175" s="5"/>
      <c r="AA175" s="11"/>
      <c r="AB175" s="11"/>
      <c r="AC175" s="11"/>
      <c r="AD175" s="11"/>
      <c r="AE175" s="11"/>
      <c r="AF175" s="11"/>
      <c r="AG175" s="11"/>
      <c r="AH175" s="11"/>
      <c r="AI175" s="11"/>
      <c r="AJ175" s="11"/>
    </row>
    <row r="176" spans="12:36" ht="18">
      <c r="L176" s="5"/>
      <c r="M176" s="5"/>
      <c r="N176" s="5"/>
      <c r="O176" s="5"/>
      <c r="P176" s="5"/>
      <c r="R176" s="5"/>
      <c r="S176" s="5"/>
      <c r="T176" s="5"/>
      <c r="U176" s="5"/>
      <c r="V176" s="5"/>
      <c r="W176" s="5"/>
      <c r="X176" s="5"/>
      <c r="Y176" s="5"/>
      <c r="Z176" s="5"/>
      <c r="AA176" s="11"/>
      <c r="AB176" s="11"/>
      <c r="AC176" s="11"/>
      <c r="AD176" s="11"/>
      <c r="AE176" s="11"/>
      <c r="AF176" s="11"/>
      <c r="AG176" s="11"/>
      <c r="AH176" s="11"/>
      <c r="AI176" s="11"/>
      <c r="AJ176" s="11"/>
    </row>
    <row r="177" spans="12:36" ht="18">
      <c r="L177" s="5"/>
      <c r="M177" s="5"/>
      <c r="N177" s="5"/>
      <c r="O177" s="5"/>
      <c r="P177" s="5"/>
      <c r="R177" s="5"/>
      <c r="S177" s="5"/>
      <c r="T177" s="5"/>
      <c r="U177" s="5"/>
      <c r="V177" s="5"/>
      <c r="W177" s="5"/>
      <c r="X177" s="5"/>
      <c r="Y177" s="5"/>
      <c r="Z177" s="5"/>
      <c r="AA177" s="11"/>
      <c r="AB177" s="11"/>
      <c r="AC177" s="11"/>
      <c r="AD177" s="11"/>
      <c r="AE177" s="11"/>
      <c r="AF177" s="11"/>
      <c r="AG177" s="11"/>
      <c r="AH177" s="11"/>
      <c r="AI177" s="11"/>
      <c r="AJ177" s="11"/>
    </row>
    <row r="178" spans="12:36" ht="18">
      <c r="L178" s="5"/>
      <c r="M178" s="5"/>
      <c r="N178" s="5"/>
      <c r="O178" s="5"/>
      <c r="P178" s="5"/>
      <c r="R178" s="5"/>
      <c r="S178" s="5"/>
      <c r="T178" s="5"/>
      <c r="U178" s="5"/>
      <c r="V178" s="5"/>
      <c r="W178" s="5"/>
      <c r="X178" s="5"/>
      <c r="Y178" s="5"/>
      <c r="Z178" s="5"/>
      <c r="AA178" s="11"/>
      <c r="AB178" s="11"/>
      <c r="AC178" s="11"/>
      <c r="AD178" s="11"/>
      <c r="AE178" s="11"/>
      <c r="AF178" s="11"/>
      <c r="AG178" s="11"/>
      <c r="AH178" s="11"/>
      <c r="AI178" s="11"/>
      <c r="AJ178" s="11"/>
    </row>
    <row r="179" spans="12:36" ht="18">
      <c r="L179" s="5"/>
      <c r="M179" s="5"/>
      <c r="N179" s="5"/>
      <c r="O179" s="5"/>
      <c r="P179" s="5"/>
      <c r="R179" s="5"/>
      <c r="S179" s="5"/>
      <c r="T179" s="5"/>
      <c r="U179" s="5"/>
      <c r="V179" s="5"/>
      <c r="W179" s="5"/>
      <c r="X179" s="5"/>
      <c r="Y179" s="5"/>
      <c r="Z179" s="5"/>
      <c r="AA179" s="11"/>
      <c r="AB179" s="11"/>
      <c r="AC179" s="11"/>
      <c r="AD179" s="11"/>
      <c r="AE179" s="11"/>
      <c r="AF179" s="11"/>
      <c r="AG179" s="11"/>
      <c r="AH179" s="11"/>
      <c r="AI179" s="11"/>
      <c r="AJ179" s="11"/>
    </row>
    <row r="180" spans="12:36" ht="18">
      <c r="L180" s="5"/>
      <c r="M180" s="5"/>
      <c r="N180" s="5"/>
      <c r="O180" s="5"/>
      <c r="P180" s="5"/>
      <c r="R180" s="5"/>
      <c r="S180" s="5"/>
      <c r="T180" s="5"/>
      <c r="U180" s="5"/>
      <c r="V180" s="5"/>
      <c r="W180" s="5"/>
      <c r="X180" s="5"/>
      <c r="Y180" s="5"/>
      <c r="Z180" s="5"/>
      <c r="AA180" s="11"/>
      <c r="AB180" s="11"/>
      <c r="AC180" s="11"/>
      <c r="AD180" s="11"/>
      <c r="AE180" s="11"/>
      <c r="AF180" s="11"/>
      <c r="AG180" s="11"/>
      <c r="AH180" s="11"/>
      <c r="AI180" s="11"/>
      <c r="AJ180" s="11"/>
    </row>
    <row r="181" spans="12:36" ht="18">
      <c r="L181" s="5"/>
      <c r="M181" s="5"/>
      <c r="N181" s="5"/>
      <c r="O181" s="5"/>
      <c r="P181" s="5"/>
      <c r="R181" s="5"/>
      <c r="S181" s="5"/>
      <c r="T181" s="5"/>
      <c r="U181" s="5"/>
      <c r="V181" s="5"/>
      <c r="W181" s="5"/>
      <c r="X181" s="5"/>
      <c r="Y181" s="5"/>
      <c r="Z181" s="5"/>
      <c r="AA181" s="11"/>
      <c r="AB181" s="11"/>
      <c r="AC181" s="11"/>
      <c r="AD181" s="11"/>
      <c r="AE181" s="11"/>
      <c r="AF181" s="11"/>
      <c r="AG181" s="11"/>
      <c r="AH181" s="11"/>
      <c r="AI181" s="11"/>
      <c r="AJ181" s="11"/>
    </row>
    <row r="182" spans="12:36" ht="18">
      <c r="L182" s="5"/>
      <c r="M182" s="5"/>
      <c r="N182" s="5"/>
      <c r="O182" s="5"/>
      <c r="P182" s="5"/>
      <c r="R182" s="5"/>
      <c r="S182" s="5"/>
      <c r="T182" s="5"/>
      <c r="U182" s="5"/>
      <c r="V182" s="5"/>
      <c r="W182" s="5"/>
      <c r="X182" s="5"/>
      <c r="Y182" s="5"/>
      <c r="Z182" s="5"/>
      <c r="AA182" s="11"/>
      <c r="AB182" s="11"/>
      <c r="AC182" s="11"/>
      <c r="AD182" s="11"/>
      <c r="AE182" s="11"/>
      <c r="AF182" s="11"/>
      <c r="AG182" s="11"/>
      <c r="AH182" s="11"/>
      <c r="AI182" s="11"/>
      <c r="AJ182" s="11"/>
    </row>
    <row r="183" spans="12:36" ht="18">
      <c r="L183" s="5"/>
      <c r="M183" s="5"/>
      <c r="N183" s="5"/>
      <c r="O183" s="5"/>
      <c r="P183" s="5"/>
      <c r="R183" s="5"/>
      <c r="S183" s="5"/>
      <c r="T183" s="5"/>
      <c r="U183" s="5"/>
      <c r="V183" s="5"/>
      <c r="W183" s="5"/>
      <c r="X183" s="5"/>
      <c r="Y183" s="5"/>
      <c r="Z183" s="5"/>
      <c r="AA183" s="11"/>
      <c r="AB183" s="11"/>
      <c r="AC183" s="11"/>
      <c r="AD183" s="11"/>
      <c r="AE183" s="11"/>
      <c r="AF183" s="11"/>
      <c r="AG183" s="11"/>
      <c r="AH183" s="11"/>
      <c r="AI183" s="11"/>
      <c r="AJ183" s="11"/>
    </row>
    <row r="184" spans="12:36" ht="18">
      <c r="L184" s="5"/>
      <c r="M184" s="5"/>
      <c r="N184" s="5"/>
      <c r="O184" s="5"/>
      <c r="P184" s="5"/>
      <c r="R184" s="5"/>
      <c r="S184" s="5"/>
      <c r="T184" s="5"/>
      <c r="U184" s="5"/>
      <c r="V184" s="5"/>
      <c r="W184" s="5"/>
      <c r="X184" s="5"/>
      <c r="Y184" s="5"/>
      <c r="Z184" s="5"/>
      <c r="AA184" s="11"/>
      <c r="AB184" s="11"/>
      <c r="AC184" s="11"/>
      <c r="AD184" s="11"/>
      <c r="AE184" s="11"/>
      <c r="AF184" s="11"/>
      <c r="AG184" s="11"/>
      <c r="AH184" s="11"/>
      <c r="AI184" s="11"/>
      <c r="AJ184" s="11"/>
    </row>
    <row r="185" spans="12:36" ht="18">
      <c r="L185" s="5"/>
      <c r="M185" s="5"/>
      <c r="N185" s="5"/>
      <c r="O185" s="5"/>
      <c r="P185" s="5"/>
      <c r="R185" s="5"/>
      <c r="S185" s="5"/>
      <c r="T185" s="5"/>
      <c r="U185" s="5"/>
      <c r="V185" s="5"/>
      <c r="W185" s="5"/>
      <c r="X185" s="5"/>
      <c r="Y185" s="5"/>
      <c r="Z185" s="5"/>
      <c r="AA185" s="11"/>
      <c r="AB185" s="11"/>
      <c r="AC185" s="11"/>
      <c r="AD185" s="11"/>
      <c r="AE185" s="11"/>
      <c r="AF185" s="11"/>
      <c r="AG185" s="11"/>
      <c r="AH185" s="11"/>
      <c r="AI185" s="11"/>
      <c r="AJ185" s="11"/>
    </row>
    <row r="186" spans="12:36" ht="18">
      <c r="L186" s="5"/>
      <c r="M186" s="5"/>
      <c r="N186" s="5"/>
      <c r="O186" s="5"/>
      <c r="P186" s="5"/>
      <c r="R186" s="5"/>
      <c r="S186" s="5"/>
      <c r="T186" s="5"/>
      <c r="U186" s="5"/>
      <c r="V186" s="5"/>
      <c r="W186" s="5"/>
      <c r="X186" s="5"/>
      <c r="Y186" s="5"/>
      <c r="Z186" s="5"/>
      <c r="AA186" s="11"/>
      <c r="AB186" s="11"/>
      <c r="AC186" s="11"/>
      <c r="AD186" s="11"/>
      <c r="AE186" s="11"/>
      <c r="AF186" s="11"/>
      <c r="AG186" s="11"/>
      <c r="AH186" s="11"/>
      <c r="AI186" s="11"/>
      <c r="AJ186" s="11"/>
    </row>
    <row r="187" spans="12:36" ht="18">
      <c r="L187" s="5"/>
      <c r="M187" s="5"/>
      <c r="N187" s="5"/>
      <c r="O187" s="5"/>
      <c r="P187" s="5"/>
      <c r="R187" s="5"/>
      <c r="S187" s="5"/>
      <c r="T187" s="5"/>
      <c r="U187" s="5"/>
      <c r="V187" s="5"/>
      <c r="W187" s="5"/>
      <c r="X187" s="5"/>
      <c r="Y187" s="5"/>
      <c r="Z187" s="5"/>
      <c r="AA187" s="11"/>
      <c r="AB187" s="11"/>
      <c r="AC187" s="11"/>
      <c r="AD187" s="11"/>
      <c r="AE187" s="11"/>
      <c r="AF187" s="11"/>
      <c r="AG187" s="11"/>
      <c r="AH187" s="11"/>
      <c r="AI187" s="11"/>
      <c r="AJ187" s="11"/>
    </row>
    <row r="188" spans="12:36" ht="18">
      <c r="L188" s="5"/>
      <c r="M188" s="5"/>
      <c r="N188" s="5"/>
      <c r="O188" s="5"/>
      <c r="P188" s="5"/>
      <c r="R188" s="5"/>
      <c r="S188" s="5"/>
      <c r="T188" s="5"/>
      <c r="U188" s="5"/>
      <c r="V188" s="5"/>
      <c r="W188" s="5"/>
      <c r="X188" s="5"/>
      <c r="Y188" s="5"/>
      <c r="Z188" s="5"/>
      <c r="AA188" s="11"/>
      <c r="AB188" s="11"/>
      <c r="AC188" s="11"/>
      <c r="AD188" s="11"/>
      <c r="AE188" s="11"/>
      <c r="AF188" s="11"/>
      <c r="AG188" s="11"/>
      <c r="AH188" s="11"/>
      <c r="AI188" s="11"/>
      <c r="AJ188" s="11"/>
    </row>
    <row r="189" spans="12:36" ht="18">
      <c r="L189" s="5"/>
      <c r="M189" s="5"/>
      <c r="N189" s="5"/>
      <c r="O189" s="5"/>
      <c r="P189" s="5"/>
      <c r="R189" s="5"/>
      <c r="S189" s="5"/>
      <c r="T189" s="5"/>
      <c r="U189" s="5"/>
      <c r="V189" s="5"/>
      <c r="W189" s="5"/>
      <c r="X189" s="5"/>
      <c r="Y189" s="5"/>
      <c r="Z189" s="5"/>
      <c r="AA189" s="11"/>
      <c r="AB189" s="11"/>
      <c r="AC189" s="11"/>
      <c r="AD189" s="11"/>
      <c r="AE189" s="11"/>
      <c r="AF189" s="11"/>
      <c r="AG189" s="11"/>
      <c r="AH189" s="11"/>
      <c r="AI189" s="11"/>
      <c r="AJ189" s="11"/>
    </row>
    <row r="190" spans="12:36" ht="18">
      <c r="L190" s="5"/>
      <c r="M190" s="5"/>
      <c r="N190" s="5"/>
      <c r="O190" s="5"/>
      <c r="P190" s="5"/>
      <c r="R190" s="5"/>
      <c r="S190" s="5"/>
      <c r="T190" s="5"/>
      <c r="U190" s="5"/>
      <c r="V190" s="5"/>
      <c r="W190" s="5"/>
      <c r="X190" s="5"/>
      <c r="Y190" s="5"/>
      <c r="Z190" s="5"/>
      <c r="AA190" s="11"/>
      <c r="AB190" s="11"/>
      <c r="AC190" s="11"/>
      <c r="AD190" s="11"/>
      <c r="AE190" s="11"/>
      <c r="AF190" s="11"/>
      <c r="AG190" s="11"/>
      <c r="AH190" s="11"/>
      <c r="AI190" s="11"/>
      <c r="AJ190" s="11"/>
    </row>
    <row r="191" spans="12:36" ht="18">
      <c r="L191" s="5"/>
      <c r="M191" s="5"/>
      <c r="N191" s="5"/>
      <c r="O191" s="5"/>
      <c r="P191" s="5"/>
      <c r="R191" s="5"/>
      <c r="S191" s="5"/>
      <c r="T191" s="5"/>
      <c r="U191" s="5"/>
      <c r="V191" s="5"/>
      <c r="W191" s="5"/>
      <c r="X191" s="5"/>
      <c r="Y191" s="5"/>
      <c r="Z191" s="5"/>
      <c r="AA191" s="11"/>
      <c r="AB191" s="11"/>
      <c r="AC191" s="11"/>
      <c r="AD191" s="11"/>
      <c r="AE191" s="11"/>
      <c r="AF191" s="11"/>
      <c r="AG191" s="11"/>
      <c r="AH191" s="11"/>
      <c r="AI191" s="11"/>
      <c r="AJ191" s="11"/>
    </row>
    <row r="192" spans="12:36" ht="18">
      <c r="L192" s="5"/>
      <c r="M192" s="5"/>
      <c r="N192" s="5"/>
      <c r="O192" s="5"/>
      <c r="P192" s="5"/>
      <c r="R192" s="5"/>
      <c r="S192" s="5"/>
      <c r="T192" s="5"/>
      <c r="U192" s="5"/>
      <c r="V192" s="5"/>
      <c r="W192" s="5"/>
      <c r="X192" s="5"/>
      <c r="Y192" s="5"/>
      <c r="Z192" s="5"/>
      <c r="AA192" s="11"/>
      <c r="AB192" s="11"/>
      <c r="AC192" s="11"/>
      <c r="AD192" s="11"/>
      <c r="AE192" s="11"/>
      <c r="AF192" s="11"/>
      <c r="AG192" s="11"/>
      <c r="AH192" s="11"/>
      <c r="AI192" s="11"/>
      <c r="AJ192" s="11"/>
    </row>
    <row r="193" spans="12:36" ht="18">
      <c r="L193" s="5"/>
      <c r="M193" s="5"/>
      <c r="N193" s="5"/>
      <c r="O193" s="5"/>
      <c r="P193" s="5"/>
      <c r="R193" s="5"/>
      <c r="S193" s="5"/>
      <c r="T193" s="5"/>
      <c r="U193" s="5"/>
      <c r="V193" s="5"/>
      <c r="W193" s="5"/>
      <c r="X193" s="5"/>
      <c r="Y193" s="5"/>
      <c r="Z193" s="5"/>
      <c r="AA193" s="11"/>
      <c r="AB193" s="11"/>
      <c r="AC193" s="11"/>
      <c r="AD193" s="11"/>
      <c r="AE193" s="11"/>
      <c r="AF193" s="11"/>
      <c r="AG193" s="11"/>
      <c r="AH193" s="11"/>
      <c r="AI193" s="11"/>
      <c r="AJ193" s="11"/>
    </row>
    <row r="194" spans="12:36" ht="18">
      <c r="L194" s="5"/>
      <c r="M194" s="5"/>
      <c r="N194" s="5"/>
      <c r="O194" s="5"/>
      <c r="P194" s="5"/>
      <c r="R194" s="5"/>
      <c r="S194" s="5"/>
      <c r="T194" s="5"/>
      <c r="U194" s="5"/>
      <c r="V194" s="5"/>
      <c r="W194" s="5"/>
      <c r="X194" s="5"/>
      <c r="Y194" s="5"/>
      <c r="Z194" s="5"/>
      <c r="AA194" s="11"/>
      <c r="AB194" s="11"/>
      <c r="AC194" s="11"/>
      <c r="AD194" s="11"/>
      <c r="AE194" s="11"/>
      <c r="AF194" s="11"/>
      <c r="AG194" s="11"/>
      <c r="AH194" s="11"/>
      <c r="AI194" s="11"/>
      <c r="AJ194" s="11"/>
    </row>
    <row r="195" spans="12:36" ht="18">
      <c r="L195" s="5"/>
      <c r="M195" s="5"/>
      <c r="N195" s="5"/>
      <c r="O195" s="5"/>
      <c r="P195" s="5"/>
      <c r="R195" s="5"/>
      <c r="S195" s="5"/>
      <c r="T195" s="5"/>
      <c r="U195" s="5"/>
      <c r="V195" s="5"/>
      <c r="W195" s="5"/>
      <c r="X195" s="5"/>
      <c r="Y195" s="5"/>
      <c r="Z195" s="5"/>
      <c r="AA195" s="11"/>
      <c r="AB195" s="11"/>
      <c r="AC195" s="11"/>
      <c r="AD195" s="11"/>
      <c r="AE195" s="11"/>
      <c r="AF195" s="11"/>
      <c r="AG195" s="11"/>
      <c r="AH195" s="11"/>
      <c r="AI195" s="11"/>
      <c r="AJ195" s="11"/>
    </row>
    <row r="196" spans="12:36" ht="18">
      <c r="L196" s="5"/>
      <c r="M196" s="5"/>
      <c r="N196" s="5"/>
      <c r="O196" s="5"/>
      <c r="P196" s="5"/>
      <c r="R196" s="5"/>
      <c r="S196" s="5"/>
      <c r="T196" s="5"/>
      <c r="U196" s="5"/>
      <c r="V196" s="5"/>
      <c r="W196" s="5"/>
      <c r="X196" s="5"/>
      <c r="Y196" s="5"/>
      <c r="Z196" s="5"/>
      <c r="AA196" s="11"/>
      <c r="AB196" s="11"/>
      <c r="AC196" s="11"/>
      <c r="AD196" s="11"/>
      <c r="AE196" s="11"/>
      <c r="AF196" s="11"/>
      <c r="AG196" s="11"/>
      <c r="AH196" s="11"/>
      <c r="AI196" s="11"/>
      <c r="AJ196" s="11"/>
    </row>
    <row r="197" spans="12:36" ht="18">
      <c r="L197" s="5"/>
      <c r="M197" s="5"/>
      <c r="N197" s="5"/>
      <c r="O197" s="5"/>
      <c r="P197" s="5"/>
      <c r="R197" s="5"/>
      <c r="S197" s="5"/>
      <c r="T197" s="5"/>
      <c r="U197" s="5"/>
      <c r="V197" s="5"/>
      <c r="W197" s="5"/>
      <c r="X197" s="5"/>
      <c r="Y197" s="5"/>
      <c r="Z197" s="5"/>
      <c r="AA197" s="11"/>
      <c r="AB197" s="11"/>
      <c r="AC197" s="11"/>
      <c r="AD197" s="11"/>
      <c r="AE197" s="11"/>
      <c r="AF197" s="11"/>
      <c r="AG197" s="11"/>
      <c r="AH197" s="11"/>
      <c r="AI197" s="11"/>
      <c r="AJ197" s="11"/>
    </row>
    <row r="198" spans="12:36" ht="18">
      <c r="L198" s="5"/>
      <c r="M198" s="5"/>
      <c r="N198" s="5"/>
      <c r="O198" s="5"/>
      <c r="P198" s="5"/>
      <c r="R198" s="5"/>
      <c r="S198" s="5"/>
      <c r="T198" s="5"/>
      <c r="U198" s="5"/>
      <c r="V198" s="5"/>
      <c r="W198" s="5"/>
      <c r="X198" s="5"/>
      <c r="Y198" s="5"/>
      <c r="Z198" s="5"/>
      <c r="AA198" s="11"/>
      <c r="AB198" s="11"/>
      <c r="AC198" s="11"/>
      <c r="AD198" s="11"/>
      <c r="AE198" s="11"/>
      <c r="AF198" s="11"/>
      <c r="AG198" s="11"/>
      <c r="AH198" s="11"/>
      <c r="AI198" s="11"/>
      <c r="AJ198" s="11"/>
    </row>
    <row r="199" spans="12:36" ht="18">
      <c r="L199" s="5"/>
      <c r="M199" s="5"/>
      <c r="N199" s="5"/>
      <c r="O199" s="5"/>
      <c r="P199" s="5"/>
      <c r="R199" s="5"/>
      <c r="S199" s="5"/>
      <c r="T199" s="5"/>
      <c r="U199" s="5"/>
      <c r="V199" s="5"/>
      <c r="W199" s="5"/>
      <c r="X199" s="5"/>
      <c r="Y199" s="5"/>
      <c r="Z199" s="5"/>
      <c r="AA199" s="11"/>
      <c r="AB199" s="11"/>
      <c r="AC199" s="11"/>
      <c r="AD199" s="11"/>
      <c r="AE199" s="11"/>
      <c r="AF199" s="11"/>
      <c r="AG199" s="11"/>
      <c r="AH199" s="11"/>
      <c r="AI199" s="11"/>
      <c r="AJ199" s="11"/>
    </row>
    <row r="200" spans="12:36" ht="18">
      <c r="L200" s="5"/>
      <c r="M200" s="5"/>
      <c r="N200" s="5"/>
      <c r="O200" s="5"/>
      <c r="P200" s="5"/>
      <c r="R200" s="5"/>
      <c r="S200" s="5"/>
      <c r="T200" s="5"/>
      <c r="U200" s="5"/>
      <c r="V200" s="5"/>
      <c r="W200" s="5"/>
      <c r="X200" s="5"/>
      <c r="Y200" s="5"/>
      <c r="Z200" s="5"/>
      <c r="AA200" s="11"/>
      <c r="AB200" s="11"/>
      <c r="AC200" s="11"/>
      <c r="AD200" s="11"/>
      <c r="AE200" s="11"/>
      <c r="AF200" s="11"/>
      <c r="AG200" s="11"/>
      <c r="AH200" s="11"/>
      <c r="AI200" s="11"/>
      <c r="AJ200" s="11"/>
    </row>
    <row r="201" spans="12:36" ht="18">
      <c r="L201" s="5"/>
      <c r="M201" s="5"/>
      <c r="N201" s="5"/>
      <c r="O201" s="5"/>
      <c r="P201" s="5"/>
      <c r="R201" s="5"/>
      <c r="S201" s="5"/>
      <c r="T201" s="5"/>
      <c r="U201" s="5"/>
      <c r="V201" s="5"/>
      <c r="W201" s="5"/>
      <c r="X201" s="5"/>
      <c r="Y201" s="5"/>
      <c r="Z201" s="5"/>
      <c r="AA201" s="11"/>
      <c r="AB201" s="11"/>
      <c r="AC201" s="11"/>
      <c r="AD201" s="11"/>
      <c r="AE201" s="11"/>
      <c r="AF201" s="11"/>
      <c r="AG201" s="11"/>
      <c r="AH201" s="11"/>
      <c r="AI201" s="11"/>
      <c r="AJ201" s="11"/>
    </row>
    <row r="202" spans="12:36" ht="18">
      <c r="L202" s="5"/>
      <c r="M202" s="5"/>
      <c r="N202" s="5"/>
      <c r="O202" s="5"/>
      <c r="P202" s="5"/>
      <c r="R202" s="5"/>
      <c r="S202" s="5"/>
      <c r="T202" s="5"/>
      <c r="U202" s="5"/>
      <c r="V202" s="5"/>
      <c r="W202" s="5"/>
      <c r="X202" s="5"/>
      <c r="Y202" s="5"/>
      <c r="Z202" s="5"/>
      <c r="AA202" s="11"/>
      <c r="AB202" s="11"/>
      <c r="AC202" s="11"/>
      <c r="AD202" s="11"/>
      <c r="AE202" s="11"/>
      <c r="AF202" s="11"/>
      <c r="AG202" s="11"/>
      <c r="AH202" s="11"/>
      <c r="AI202" s="11"/>
      <c r="AJ202" s="11"/>
    </row>
    <row r="203" spans="12:36" ht="18">
      <c r="L203" s="5"/>
      <c r="M203" s="5"/>
      <c r="N203" s="5"/>
      <c r="O203" s="5"/>
      <c r="P203" s="5"/>
      <c r="R203" s="5"/>
      <c r="S203" s="5"/>
      <c r="T203" s="5"/>
      <c r="U203" s="5"/>
      <c r="V203" s="5"/>
      <c r="W203" s="5"/>
      <c r="X203" s="5"/>
      <c r="Y203" s="5"/>
      <c r="Z203" s="5"/>
      <c r="AA203" s="11"/>
      <c r="AB203" s="11"/>
      <c r="AC203" s="11"/>
      <c r="AD203" s="11"/>
      <c r="AE203" s="11"/>
      <c r="AF203" s="11"/>
      <c r="AG203" s="11"/>
      <c r="AH203" s="11"/>
      <c r="AI203" s="11"/>
      <c r="AJ203" s="11"/>
    </row>
    <row r="204" spans="12:36" ht="18">
      <c r="L204" s="5"/>
      <c r="M204" s="5"/>
      <c r="N204" s="5"/>
      <c r="O204" s="5"/>
      <c r="P204" s="5"/>
      <c r="R204" s="5"/>
      <c r="S204" s="5"/>
      <c r="T204" s="5"/>
      <c r="U204" s="5"/>
      <c r="V204" s="5"/>
      <c r="W204" s="5"/>
      <c r="X204" s="5"/>
      <c r="Y204" s="5"/>
      <c r="Z204" s="5"/>
      <c r="AA204" s="11"/>
      <c r="AB204" s="11"/>
      <c r="AC204" s="11"/>
      <c r="AD204" s="11"/>
      <c r="AE204" s="11"/>
      <c r="AF204" s="11"/>
      <c r="AG204" s="11"/>
      <c r="AH204" s="11"/>
      <c r="AI204" s="11"/>
      <c r="AJ204" s="11"/>
    </row>
    <row r="205" spans="12:36" ht="18">
      <c r="L205" s="5"/>
      <c r="M205" s="5"/>
      <c r="N205" s="5"/>
      <c r="O205" s="5"/>
      <c r="P205" s="5"/>
      <c r="R205" s="5"/>
      <c r="S205" s="5"/>
      <c r="T205" s="5"/>
      <c r="U205" s="5"/>
      <c r="V205" s="5"/>
      <c r="W205" s="5"/>
      <c r="X205" s="5"/>
      <c r="Y205" s="5"/>
      <c r="Z205" s="5"/>
      <c r="AA205" s="11"/>
      <c r="AB205" s="11"/>
      <c r="AC205" s="11"/>
      <c r="AD205" s="11"/>
      <c r="AE205" s="11"/>
      <c r="AF205" s="11"/>
      <c r="AG205" s="11"/>
      <c r="AH205" s="11"/>
      <c r="AI205" s="11"/>
      <c r="AJ205" s="11"/>
    </row>
    <row r="206" spans="12:36" ht="18">
      <c r="L206" s="5"/>
      <c r="M206" s="5"/>
      <c r="N206" s="5"/>
      <c r="O206" s="5"/>
      <c r="P206" s="5"/>
      <c r="R206" s="5"/>
      <c r="S206" s="5"/>
      <c r="T206" s="5"/>
      <c r="U206" s="5"/>
      <c r="V206" s="5"/>
      <c r="W206" s="5"/>
      <c r="X206" s="5"/>
      <c r="Y206" s="5"/>
      <c r="Z206" s="5"/>
      <c r="AA206" s="11"/>
      <c r="AB206" s="11"/>
      <c r="AC206" s="11"/>
      <c r="AD206" s="11"/>
      <c r="AE206" s="11"/>
      <c r="AF206" s="11"/>
      <c r="AG206" s="11"/>
      <c r="AH206" s="11"/>
      <c r="AI206" s="11"/>
      <c r="AJ206" s="11"/>
    </row>
    <row r="207" spans="12:36" ht="18">
      <c r="L207" s="5"/>
      <c r="M207" s="5"/>
      <c r="N207" s="5"/>
      <c r="O207" s="5"/>
      <c r="P207" s="5"/>
      <c r="R207" s="5"/>
      <c r="S207" s="5"/>
      <c r="T207" s="5"/>
      <c r="U207" s="5"/>
      <c r="V207" s="5"/>
      <c r="W207" s="5"/>
      <c r="X207" s="5"/>
      <c r="Y207" s="5"/>
      <c r="Z207" s="5"/>
      <c r="AA207" s="11"/>
      <c r="AB207" s="11"/>
      <c r="AC207" s="11"/>
      <c r="AD207" s="11"/>
      <c r="AE207" s="11"/>
      <c r="AF207" s="11"/>
      <c r="AG207" s="11"/>
      <c r="AH207" s="11"/>
      <c r="AI207" s="11"/>
      <c r="AJ207" s="11"/>
    </row>
    <row r="208" spans="12:36" ht="18">
      <c r="L208" s="5"/>
      <c r="M208" s="5"/>
      <c r="N208" s="5"/>
      <c r="O208" s="5"/>
      <c r="P208" s="5"/>
      <c r="R208" s="5"/>
      <c r="S208" s="5"/>
      <c r="T208" s="5"/>
      <c r="U208" s="5"/>
      <c r="V208" s="5"/>
      <c r="W208" s="5"/>
      <c r="X208" s="5"/>
      <c r="Y208" s="5"/>
      <c r="Z208" s="5"/>
      <c r="AA208" s="11"/>
      <c r="AB208" s="11"/>
      <c r="AC208" s="11"/>
      <c r="AD208" s="11"/>
      <c r="AE208" s="11"/>
      <c r="AF208" s="11"/>
      <c r="AG208" s="11"/>
      <c r="AH208" s="11"/>
      <c r="AI208" s="11"/>
      <c r="AJ208" s="11"/>
    </row>
    <row r="209" spans="12:36" ht="18">
      <c r="L209" s="5"/>
      <c r="M209" s="5"/>
      <c r="N209" s="5"/>
      <c r="O209" s="5"/>
      <c r="P209" s="5"/>
      <c r="R209" s="5"/>
      <c r="S209" s="5"/>
      <c r="T209" s="5"/>
      <c r="U209" s="5"/>
      <c r="V209" s="5"/>
      <c r="W209" s="5"/>
      <c r="X209" s="5"/>
      <c r="Y209" s="5"/>
      <c r="Z209" s="5"/>
      <c r="AA209" s="11"/>
      <c r="AB209" s="11"/>
      <c r="AC209" s="11"/>
      <c r="AD209" s="11"/>
      <c r="AE209" s="11"/>
      <c r="AF209" s="11"/>
      <c r="AG209" s="11"/>
      <c r="AH209" s="11"/>
      <c r="AI209" s="11"/>
      <c r="AJ209" s="11"/>
    </row>
    <row r="210" spans="12:36" ht="18">
      <c r="L210" s="5"/>
      <c r="M210" s="5"/>
      <c r="N210" s="5"/>
      <c r="O210" s="5"/>
      <c r="P210" s="5"/>
      <c r="R210" s="5"/>
      <c r="S210" s="5"/>
      <c r="T210" s="5"/>
      <c r="U210" s="5"/>
      <c r="V210" s="5"/>
      <c r="W210" s="5"/>
      <c r="X210" s="5"/>
      <c r="Y210" s="5"/>
      <c r="Z210" s="5"/>
      <c r="AA210" s="11"/>
      <c r="AB210" s="11"/>
      <c r="AC210" s="11"/>
      <c r="AD210" s="11"/>
      <c r="AE210" s="11"/>
      <c r="AF210" s="11"/>
      <c r="AG210" s="11"/>
      <c r="AH210" s="11"/>
      <c r="AI210" s="11"/>
      <c r="AJ210" s="11"/>
    </row>
    <row r="211" spans="12:36" ht="18">
      <c r="L211" s="5"/>
      <c r="M211" s="5"/>
      <c r="N211" s="5"/>
      <c r="O211" s="5"/>
      <c r="P211" s="5"/>
      <c r="R211" s="5"/>
      <c r="S211" s="5"/>
      <c r="T211" s="5"/>
      <c r="U211" s="5"/>
      <c r="V211" s="5"/>
      <c r="W211" s="5"/>
      <c r="X211" s="5"/>
      <c r="Y211" s="5"/>
      <c r="Z211" s="5"/>
      <c r="AA211" s="11"/>
      <c r="AB211" s="11"/>
      <c r="AC211" s="11"/>
      <c r="AD211" s="11"/>
      <c r="AE211" s="11"/>
      <c r="AF211" s="11"/>
      <c r="AG211" s="11"/>
      <c r="AH211" s="11"/>
      <c r="AI211" s="11"/>
      <c r="AJ211" s="11"/>
    </row>
    <row r="212" spans="12:36" ht="18">
      <c r="L212" s="5"/>
      <c r="M212" s="5"/>
      <c r="N212" s="5"/>
      <c r="O212" s="5"/>
      <c r="P212" s="5"/>
      <c r="R212" s="5"/>
      <c r="S212" s="5"/>
      <c r="T212" s="5"/>
      <c r="U212" s="5"/>
      <c r="V212" s="5"/>
      <c r="W212" s="5"/>
      <c r="X212" s="5"/>
      <c r="Y212" s="5"/>
      <c r="Z212" s="5"/>
      <c r="AA212" s="11"/>
      <c r="AB212" s="11"/>
      <c r="AC212" s="11"/>
      <c r="AD212" s="11"/>
      <c r="AE212" s="11"/>
      <c r="AF212" s="11"/>
      <c r="AG212" s="11"/>
      <c r="AH212" s="11"/>
      <c r="AI212" s="11"/>
      <c r="AJ212" s="11"/>
    </row>
    <row r="213" spans="12:36" ht="18">
      <c r="L213" s="5"/>
      <c r="M213" s="5"/>
      <c r="N213" s="5"/>
      <c r="O213" s="5"/>
      <c r="P213" s="5"/>
      <c r="R213" s="5"/>
      <c r="S213" s="5"/>
      <c r="T213" s="5"/>
      <c r="U213" s="5"/>
      <c r="V213" s="5"/>
      <c r="W213" s="5"/>
      <c r="X213" s="5"/>
      <c r="Y213" s="5"/>
      <c r="Z213" s="5"/>
      <c r="AA213" s="11"/>
      <c r="AB213" s="11"/>
      <c r="AC213" s="11"/>
      <c r="AD213" s="11"/>
      <c r="AE213" s="11"/>
      <c r="AF213" s="11"/>
      <c r="AG213" s="11"/>
      <c r="AH213" s="11"/>
      <c r="AI213" s="11"/>
      <c r="AJ213" s="11"/>
    </row>
    <row r="214" spans="12:36" ht="18">
      <c r="L214" s="5"/>
      <c r="M214" s="5"/>
      <c r="N214" s="5"/>
      <c r="O214" s="5"/>
      <c r="P214" s="5"/>
      <c r="R214" s="5"/>
      <c r="S214" s="5"/>
      <c r="T214" s="5"/>
      <c r="U214" s="5"/>
      <c r="V214" s="5"/>
      <c r="W214" s="5"/>
      <c r="X214" s="5"/>
      <c r="Y214" s="5"/>
      <c r="Z214" s="5"/>
      <c r="AA214" s="11"/>
      <c r="AB214" s="11"/>
      <c r="AC214" s="11"/>
      <c r="AD214" s="11"/>
      <c r="AE214" s="11"/>
      <c r="AF214" s="11"/>
      <c r="AG214" s="11"/>
      <c r="AH214" s="11"/>
      <c r="AI214" s="11"/>
      <c r="AJ214" s="11"/>
    </row>
    <row r="215" spans="12:36" ht="18">
      <c r="L215" s="5"/>
      <c r="M215" s="5"/>
      <c r="N215" s="5"/>
      <c r="O215" s="5"/>
      <c r="P215" s="5"/>
      <c r="R215" s="5"/>
      <c r="S215" s="5"/>
      <c r="T215" s="5"/>
      <c r="U215" s="5"/>
      <c r="V215" s="5"/>
      <c r="W215" s="5"/>
      <c r="X215" s="5"/>
      <c r="Y215" s="5"/>
      <c r="Z215" s="5"/>
      <c r="AA215" s="11"/>
      <c r="AB215" s="11"/>
      <c r="AC215" s="11"/>
      <c r="AD215" s="11"/>
      <c r="AE215" s="11"/>
      <c r="AF215" s="11"/>
      <c r="AG215" s="11"/>
      <c r="AH215" s="11"/>
      <c r="AI215" s="11"/>
      <c r="AJ215" s="11"/>
    </row>
    <row r="216" spans="12:36" ht="18">
      <c r="L216" s="5"/>
      <c r="M216" s="5"/>
      <c r="N216" s="5"/>
      <c r="O216" s="5"/>
      <c r="P216" s="5"/>
      <c r="R216" s="5"/>
      <c r="S216" s="5"/>
      <c r="T216" s="5"/>
      <c r="U216" s="5"/>
      <c r="V216" s="5"/>
      <c r="W216" s="5"/>
      <c r="X216" s="5"/>
      <c r="Y216" s="5"/>
      <c r="Z216" s="5"/>
      <c r="AA216" s="11"/>
      <c r="AB216" s="11"/>
      <c r="AC216" s="11"/>
      <c r="AD216" s="11"/>
      <c r="AE216" s="11"/>
      <c r="AF216" s="11"/>
      <c r="AG216" s="11"/>
      <c r="AH216" s="11"/>
      <c r="AI216" s="11"/>
      <c r="AJ216" s="11"/>
    </row>
    <row r="217" spans="12:36" ht="18">
      <c r="L217" s="5"/>
      <c r="M217" s="5"/>
      <c r="N217" s="5"/>
      <c r="O217" s="5"/>
      <c r="P217" s="5"/>
      <c r="R217" s="5"/>
      <c r="S217" s="5"/>
      <c r="T217" s="5"/>
      <c r="U217" s="5"/>
      <c r="V217" s="5"/>
      <c r="W217" s="5"/>
      <c r="X217" s="5"/>
      <c r="Y217" s="5"/>
      <c r="Z217" s="5"/>
      <c r="AA217" s="11"/>
      <c r="AB217" s="11"/>
      <c r="AC217" s="11"/>
      <c r="AD217" s="11"/>
      <c r="AE217" s="11"/>
      <c r="AF217" s="11"/>
      <c r="AG217" s="11"/>
      <c r="AH217" s="11"/>
      <c r="AI217" s="11"/>
      <c r="AJ217" s="11"/>
    </row>
    <row r="218" spans="12:36" ht="18">
      <c r="L218" s="5"/>
      <c r="M218" s="5"/>
      <c r="N218" s="5"/>
      <c r="O218" s="5"/>
      <c r="P218" s="5"/>
      <c r="R218" s="5"/>
      <c r="S218" s="5"/>
      <c r="T218" s="5"/>
      <c r="U218" s="5"/>
      <c r="V218" s="5"/>
      <c r="W218" s="5"/>
      <c r="X218" s="5"/>
      <c r="Y218" s="5"/>
      <c r="Z218" s="5"/>
      <c r="AA218" s="11"/>
      <c r="AB218" s="11"/>
      <c r="AC218" s="11"/>
      <c r="AD218" s="11"/>
      <c r="AE218" s="11"/>
      <c r="AF218" s="11"/>
      <c r="AG218" s="11"/>
      <c r="AH218" s="11"/>
      <c r="AI218" s="11"/>
      <c r="AJ218" s="11"/>
    </row>
    <row r="219" spans="12:36" ht="18">
      <c r="L219" s="5"/>
      <c r="M219" s="5"/>
      <c r="N219" s="5"/>
      <c r="O219" s="5"/>
      <c r="P219" s="5"/>
      <c r="R219" s="5"/>
      <c r="S219" s="5"/>
      <c r="T219" s="5"/>
      <c r="U219" s="5"/>
      <c r="V219" s="5"/>
      <c r="W219" s="5"/>
      <c r="X219" s="5"/>
      <c r="Y219" s="5"/>
      <c r="Z219" s="5"/>
      <c r="AA219" s="11"/>
      <c r="AB219" s="11"/>
      <c r="AC219" s="11"/>
      <c r="AD219" s="11"/>
      <c r="AE219" s="11"/>
      <c r="AF219" s="11"/>
      <c r="AG219" s="11"/>
      <c r="AH219" s="11"/>
      <c r="AI219" s="11"/>
      <c r="AJ219" s="11"/>
    </row>
    <row r="220" spans="12:36" ht="18">
      <c r="L220" s="5"/>
      <c r="M220" s="5"/>
      <c r="N220" s="5"/>
      <c r="O220" s="5"/>
      <c r="P220" s="5"/>
      <c r="R220" s="5"/>
      <c r="S220" s="5"/>
      <c r="T220" s="5"/>
      <c r="U220" s="5"/>
      <c r="V220" s="5"/>
      <c r="W220" s="5"/>
      <c r="X220" s="5"/>
      <c r="Y220" s="5"/>
      <c r="Z220" s="5"/>
      <c r="AA220" s="11"/>
      <c r="AB220" s="11"/>
      <c r="AC220" s="11"/>
      <c r="AD220" s="11"/>
      <c r="AE220" s="11"/>
      <c r="AF220" s="11"/>
      <c r="AG220" s="11"/>
      <c r="AH220" s="11"/>
      <c r="AI220" s="11"/>
      <c r="AJ220" s="11"/>
    </row>
    <row r="221" spans="12:36" ht="18">
      <c r="L221" s="5"/>
      <c r="M221" s="5"/>
      <c r="N221" s="5"/>
      <c r="O221" s="5"/>
      <c r="P221" s="5"/>
      <c r="R221" s="5"/>
      <c r="S221" s="5"/>
      <c r="T221" s="5"/>
      <c r="U221" s="5"/>
      <c r="V221" s="5"/>
      <c r="W221" s="5"/>
      <c r="X221" s="5"/>
      <c r="Y221" s="5"/>
      <c r="Z221" s="5"/>
      <c r="AA221" s="11"/>
      <c r="AB221" s="11"/>
      <c r="AC221" s="11"/>
      <c r="AD221" s="11"/>
      <c r="AE221" s="11"/>
      <c r="AF221" s="11"/>
      <c r="AG221" s="11"/>
      <c r="AH221" s="11"/>
      <c r="AI221" s="11"/>
      <c r="AJ221" s="11"/>
    </row>
    <row r="222" spans="12:36" ht="18">
      <c r="L222" s="5"/>
      <c r="M222" s="5"/>
      <c r="N222" s="5"/>
      <c r="O222" s="5"/>
      <c r="P222" s="5"/>
      <c r="R222" s="5"/>
      <c r="S222" s="5"/>
      <c r="T222" s="5"/>
      <c r="U222" s="5"/>
      <c r="V222" s="5"/>
      <c r="W222" s="5"/>
      <c r="X222" s="5"/>
      <c r="Y222" s="5"/>
      <c r="Z222" s="5"/>
      <c r="AA222" s="11"/>
      <c r="AB222" s="11"/>
      <c r="AC222" s="11"/>
      <c r="AD222" s="11"/>
      <c r="AE222" s="11"/>
      <c r="AF222" s="11"/>
      <c r="AG222" s="11"/>
      <c r="AH222" s="11"/>
      <c r="AI222" s="11"/>
      <c r="AJ222" s="11"/>
    </row>
    <row r="223" spans="12:36" ht="18">
      <c r="L223" s="5"/>
      <c r="M223" s="5"/>
      <c r="N223" s="5"/>
      <c r="O223" s="5"/>
      <c r="P223" s="5"/>
      <c r="R223" s="5"/>
      <c r="S223" s="5"/>
      <c r="T223" s="5"/>
      <c r="U223" s="5"/>
      <c r="V223" s="5"/>
      <c r="W223" s="5"/>
      <c r="X223" s="5"/>
      <c r="Y223" s="5"/>
      <c r="Z223" s="5"/>
      <c r="AA223" s="11"/>
      <c r="AB223" s="11"/>
      <c r="AC223" s="11"/>
      <c r="AD223" s="11"/>
      <c r="AE223" s="11"/>
      <c r="AF223" s="11"/>
      <c r="AG223" s="11"/>
      <c r="AH223" s="11"/>
      <c r="AI223" s="11"/>
      <c r="AJ223" s="11"/>
    </row>
    <row r="224" spans="12:36" ht="18">
      <c r="L224" s="5"/>
      <c r="M224" s="5"/>
      <c r="N224" s="5"/>
      <c r="O224" s="5"/>
      <c r="P224" s="5"/>
      <c r="R224" s="5"/>
      <c r="S224" s="5"/>
      <c r="T224" s="5"/>
      <c r="U224" s="5"/>
      <c r="V224" s="5"/>
      <c r="W224" s="5"/>
      <c r="X224" s="5"/>
      <c r="Y224" s="5"/>
      <c r="Z224" s="5"/>
      <c r="AA224" s="11"/>
      <c r="AB224" s="11"/>
      <c r="AC224" s="11"/>
      <c r="AD224" s="11"/>
      <c r="AE224" s="11"/>
      <c r="AF224" s="11"/>
      <c r="AG224" s="11"/>
      <c r="AH224" s="11"/>
      <c r="AI224" s="11"/>
      <c r="AJ224" s="11"/>
    </row>
    <row r="225" spans="12:36" ht="18">
      <c r="L225" s="5"/>
      <c r="M225" s="5"/>
      <c r="N225" s="5"/>
      <c r="O225" s="5"/>
      <c r="P225" s="5"/>
      <c r="R225" s="5"/>
      <c r="S225" s="5"/>
      <c r="T225" s="5"/>
      <c r="U225" s="5"/>
      <c r="V225" s="5"/>
      <c r="W225" s="5"/>
      <c r="X225" s="5"/>
      <c r="Y225" s="5"/>
      <c r="Z225" s="5"/>
      <c r="AA225" s="11"/>
      <c r="AB225" s="11"/>
      <c r="AC225" s="11"/>
      <c r="AD225" s="11"/>
      <c r="AE225" s="11"/>
      <c r="AF225" s="11"/>
      <c r="AG225" s="11"/>
      <c r="AH225" s="11"/>
      <c r="AI225" s="11"/>
      <c r="AJ225" s="11"/>
    </row>
    <row r="226" spans="12:36" ht="18">
      <c r="L226" s="5"/>
      <c r="M226" s="5"/>
      <c r="N226" s="5"/>
      <c r="O226" s="5"/>
      <c r="P226" s="5"/>
      <c r="R226" s="5"/>
      <c r="S226" s="5"/>
      <c r="T226" s="5"/>
      <c r="U226" s="5"/>
      <c r="V226" s="5"/>
      <c r="W226" s="5"/>
      <c r="X226" s="5"/>
      <c r="Y226" s="5"/>
      <c r="Z226" s="5"/>
      <c r="AA226" s="11"/>
      <c r="AB226" s="11"/>
      <c r="AC226" s="11"/>
      <c r="AD226" s="11"/>
      <c r="AE226" s="11"/>
      <c r="AF226" s="11"/>
      <c r="AG226" s="11"/>
      <c r="AH226" s="11"/>
      <c r="AI226" s="11"/>
      <c r="AJ226" s="11"/>
    </row>
    <row r="227" spans="12:36" ht="18">
      <c r="L227" s="5"/>
      <c r="M227" s="5"/>
      <c r="N227" s="5"/>
      <c r="O227" s="5"/>
      <c r="P227" s="5"/>
      <c r="R227" s="5"/>
      <c r="S227" s="5"/>
      <c r="T227" s="5"/>
      <c r="U227" s="5"/>
      <c r="V227" s="5"/>
      <c r="W227" s="5"/>
      <c r="X227" s="5"/>
      <c r="Y227" s="5"/>
      <c r="Z227" s="5"/>
      <c r="AA227" s="11"/>
      <c r="AB227" s="11"/>
      <c r="AC227" s="11"/>
      <c r="AD227" s="11"/>
      <c r="AE227" s="11"/>
      <c r="AF227" s="11"/>
      <c r="AG227" s="11"/>
      <c r="AH227" s="11"/>
      <c r="AI227" s="11"/>
      <c r="AJ227" s="11"/>
    </row>
    <row r="228" spans="12:36" ht="18">
      <c r="L228" s="5"/>
      <c r="M228" s="5"/>
      <c r="N228" s="5"/>
      <c r="O228" s="5"/>
      <c r="P228" s="5"/>
      <c r="R228" s="5"/>
      <c r="S228" s="5"/>
      <c r="T228" s="5"/>
      <c r="U228" s="5"/>
      <c r="V228" s="5"/>
      <c r="W228" s="5"/>
      <c r="X228" s="5"/>
      <c r="Y228" s="5"/>
      <c r="Z228" s="5"/>
      <c r="AA228" s="11"/>
      <c r="AB228" s="11"/>
      <c r="AC228" s="11"/>
      <c r="AD228" s="11"/>
      <c r="AE228" s="11"/>
      <c r="AF228" s="11"/>
      <c r="AG228" s="11"/>
      <c r="AH228" s="11"/>
      <c r="AI228" s="11"/>
      <c r="AJ228" s="11"/>
    </row>
    <row r="229" spans="12:36" ht="18">
      <c r="L229" s="5"/>
      <c r="M229" s="5"/>
      <c r="N229" s="5"/>
      <c r="O229" s="5"/>
      <c r="P229" s="5"/>
      <c r="R229" s="5"/>
      <c r="S229" s="5"/>
      <c r="T229" s="5"/>
      <c r="U229" s="5"/>
      <c r="V229" s="5"/>
      <c r="W229" s="5"/>
      <c r="X229" s="5"/>
      <c r="Y229" s="5"/>
      <c r="Z229" s="5"/>
      <c r="AA229" s="11"/>
      <c r="AB229" s="11"/>
      <c r="AC229" s="11"/>
      <c r="AD229" s="11"/>
      <c r="AE229" s="11"/>
      <c r="AF229" s="11"/>
      <c r="AG229" s="11"/>
      <c r="AH229" s="11"/>
      <c r="AI229" s="11"/>
      <c r="AJ229" s="11"/>
    </row>
    <row r="230" spans="12:36" ht="18">
      <c r="L230" s="5"/>
      <c r="M230" s="5"/>
      <c r="N230" s="5"/>
      <c r="O230" s="5"/>
      <c r="P230" s="5"/>
      <c r="R230" s="5"/>
      <c r="S230" s="5"/>
      <c r="T230" s="5"/>
      <c r="U230" s="5"/>
      <c r="V230" s="5"/>
      <c r="W230" s="5"/>
      <c r="X230" s="5"/>
      <c r="Y230" s="5"/>
      <c r="Z230" s="5"/>
      <c r="AA230" s="11"/>
      <c r="AB230" s="11"/>
      <c r="AC230" s="11"/>
      <c r="AD230" s="11"/>
      <c r="AE230" s="11"/>
      <c r="AF230" s="11"/>
      <c r="AG230" s="11"/>
      <c r="AH230" s="11"/>
      <c r="AI230" s="11"/>
      <c r="AJ230" s="11"/>
    </row>
    <row r="231" spans="12:36" ht="18">
      <c r="L231" s="5"/>
      <c r="M231" s="5"/>
      <c r="N231" s="5"/>
      <c r="O231" s="5"/>
      <c r="P231" s="5"/>
      <c r="R231" s="5"/>
      <c r="S231" s="5"/>
      <c r="T231" s="5"/>
      <c r="U231" s="5"/>
      <c r="V231" s="5"/>
      <c r="W231" s="5"/>
      <c r="X231" s="5"/>
      <c r="Y231" s="5"/>
      <c r="Z231" s="5"/>
      <c r="AA231" s="11"/>
      <c r="AB231" s="11"/>
      <c r="AC231" s="11"/>
      <c r="AD231" s="11"/>
      <c r="AE231" s="11"/>
      <c r="AF231" s="11"/>
      <c r="AG231" s="11"/>
      <c r="AH231" s="11"/>
      <c r="AI231" s="11"/>
      <c r="AJ231" s="11"/>
    </row>
    <row r="232" spans="12:36" ht="18">
      <c r="L232" s="5"/>
      <c r="M232" s="5"/>
      <c r="N232" s="5"/>
      <c r="O232" s="5"/>
      <c r="P232" s="5"/>
      <c r="R232" s="5"/>
      <c r="S232" s="5"/>
      <c r="T232" s="5"/>
      <c r="U232" s="5"/>
      <c r="V232" s="5"/>
      <c r="W232" s="5"/>
      <c r="X232" s="5"/>
      <c r="Y232" s="5"/>
      <c r="Z232" s="5"/>
      <c r="AA232" s="11"/>
      <c r="AB232" s="11"/>
      <c r="AC232" s="11"/>
      <c r="AD232" s="11"/>
      <c r="AE232" s="11"/>
      <c r="AF232" s="11"/>
      <c r="AG232" s="11"/>
      <c r="AH232" s="11"/>
      <c r="AI232" s="11"/>
      <c r="AJ232" s="11"/>
    </row>
    <row r="233" spans="12:36" ht="18">
      <c r="L233" s="5"/>
      <c r="M233" s="5"/>
      <c r="N233" s="5"/>
      <c r="O233" s="5"/>
      <c r="P233" s="5"/>
      <c r="R233" s="5"/>
      <c r="S233" s="5"/>
      <c r="T233" s="5"/>
      <c r="U233" s="5"/>
      <c r="V233" s="5"/>
      <c r="W233" s="5"/>
      <c r="X233" s="5"/>
      <c r="Y233" s="5"/>
      <c r="Z233" s="5"/>
      <c r="AA233" s="11"/>
      <c r="AB233" s="11"/>
      <c r="AC233" s="11"/>
      <c r="AD233" s="11"/>
      <c r="AE233" s="11"/>
      <c r="AF233" s="11"/>
      <c r="AG233" s="11"/>
      <c r="AH233" s="11"/>
      <c r="AI233" s="11"/>
      <c r="AJ233" s="11"/>
    </row>
    <row r="234" spans="12:36" ht="18">
      <c r="L234" s="5"/>
      <c r="M234" s="5"/>
      <c r="N234" s="5"/>
      <c r="O234" s="5"/>
      <c r="P234" s="5"/>
      <c r="R234" s="5"/>
      <c r="S234" s="5"/>
      <c r="T234" s="5"/>
      <c r="U234" s="5"/>
      <c r="V234" s="5"/>
      <c r="W234" s="5"/>
      <c r="X234" s="5"/>
      <c r="Y234" s="5"/>
      <c r="Z234" s="5"/>
      <c r="AA234" s="11"/>
      <c r="AB234" s="11"/>
      <c r="AC234" s="11"/>
      <c r="AD234" s="11"/>
      <c r="AE234" s="11"/>
      <c r="AF234" s="11"/>
      <c r="AG234" s="11"/>
      <c r="AH234" s="11"/>
      <c r="AI234" s="11"/>
      <c r="AJ234" s="11"/>
    </row>
    <row r="235" spans="12:36" ht="18">
      <c r="L235" s="5"/>
      <c r="M235" s="5"/>
      <c r="N235" s="5"/>
      <c r="O235" s="5"/>
      <c r="P235" s="5"/>
      <c r="R235" s="5"/>
      <c r="S235" s="5"/>
      <c r="T235" s="5"/>
      <c r="U235" s="5"/>
      <c r="V235" s="5"/>
      <c r="W235" s="5"/>
      <c r="X235" s="5"/>
      <c r="Y235" s="5"/>
      <c r="Z235" s="5"/>
      <c r="AA235" s="11"/>
      <c r="AB235" s="11"/>
      <c r="AC235" s="11"/>
      <c r="AD235" s="11"/>
      <c r="AE235" s="11"/>
      <c r="AF235" s="11"/>
      <c r="AG235" s="11"/>
      <c r="AH235" s="11"/>
      <c r="AI235" s="11"/>
      <c r="AJ235" s="11"/>
    </row>
    <row r="236" spans="12:36" ht="18">
      <c r="L236" s="5"/>
      <c r="M236" s="5"/>
      <c r="N236" s="5"/>
      <c r="O236" s="5"/>
      <c r="P236" s="5"/>
      <c r="R236" s="5"/>
      <c r="S236" s="5"/>
      <c r="T236" s="5"/>
      <c r="U236" s="5"/>
      <c r="V236" s="5"/>
      <c r="W236" s="5"/>
      <c r="X236" s="5"/>
      <c r="Y236" s="5"/>
      <c r="Z236" s="5"/>
      <c r="AA236" s="11"/>
      <c r="AB236" s="11"/>
      <c r="AC236" s="11"/>
      <c r="AD236" s="11"/>
      <c r="AE236" s="11"/>
      <c r="AF236" s="11"/>
      <c r="AG236" s="11"/>
      <c r="AH236" s="11"/>
      <c r="AI236" s="11"/>
      <c r="AJ236" s="11"/>
    </row>
    <row r="237" spans="12:36" ht="18">
      <c r="L237" s="5"/>
      <c r="M237" s="5"/>
      <c r="N237" s="5"/>
      <c r="O237" s="5"/>
      <c r="P237" s="5"/>
      <c r="R237" s="5"/>
      <c r="S237" s="5"/>
      <c r="T237" s="5"/>
      <c r="U237" s="5"/>
      <c r="V237" s="5"/>
      <c r="W237" s="5"/>
      <c r="X237" s="5"/>
      <c r="Y237" s="5"/>
      <c r="Z237" s="5"/>
      <c r="AA237" s="11"/>
      <c r="AB237" s="11"/>
      <c r="AC237" s="11"/>
      <c r="AD237" s="11"/>
      <c r="AE237" s="11"/>
      <c r="AF237" s="11"/>
      <c r="AG237" s="11"/>
      <c r="AH237" s="11"/>
      <c r="AI237" s="11"/>
      <c r="AJ237" s="11"/>
    </row>
    <row r="238" spans="12:36" ht="18">
      <c r="L238" s="5"/>
      <c r="M238" s="5"/>
      <c r="N238" s="5"/>
      <c r="O238" s="5"/>
      <c r="P238" s="5"/>
      <c r="R238" s="5"/>
      <c r="S238" s="5"/>
      <c r="T238" s="5"/>
      <c r="U238" s="5"/>
      <c r="V238" s="5"/>
      <c r="W238" s="5"/>
      <c r="X238" s="5"/>
      <c r="Y238" s="5"/>
      <c r="Z238" s="5"/>
      <c r="AA238" s="11"/>
      <c r="AB238" s="11"/>
      <c r="AC238" s="11"/>
      <c r="AD238" s="11"/>
      <c r="AE238" s="11"/>
      <c r="AF238" s="11"/>
      <c r="AG238" s="11"/>
      <c r="AH238" s="11"/>
      <c r="AI238" s="11"/>
      <c r="AJ238" s="11"/>
    </row>
    <row r="239" spans="12:36" ht="18">
      <c r="L239" s="5"/>
      <c r="M239" s="5"/>
      <c r="N239" s="5"/>
      <c r="O239" s="5"/>
      <c r="P239" s="5"/>
      <c r="R239" s="5"/>
      <c r="S239" s="5"/>
      <c r="T239" s="5"/>
      <c r="U239" s="5"/>
      <c r="V239" s="5"/>
      <c r="W239" s="5"/>
      <c r="X239" s="5"/>
      <c r="Y239" s="5"/>
      <c r="Z239" s="5"/>
      <c r="AA239" s="11"/>
      <c r="AB239" s="11"/>
      <c r="AC239" s="11"/>
      <c r="AD239" s="11"/>
      <c r="AE239" s="11"/>
      <c r="AF239" s="11"/>
      <c r="AG239" s="11"/>
      <c r="AH239" s="11"/>
      <c r="AI239" s="11"/>
      <c r="AJ239" s="11"/>
    </row>
    <row r="240" spans="12:36" ht="18">
      <c r="L240" s="5"/>
      <c r="M240" s="5"/>
      <c r="N240" s="5"/>
      <c r="O240" s="5"/>
      <c r="P240" s="5"/>
      <c r="R240" s="5"/>
      <c r="S240" s="5"/>
      <c r="T240" s="5"/>
      <c r="U240" s="5"/>
      <c r="V240" s="5"/>
      <c r="W240" s="5"/>
      <c r="X240" s="5"/>
      <c r="Y240" s="5"/>
      <c r="Z240" s="5"/>
      <c r="AA240" s="11"/>
      <c r="AB240" s="11"/>
      <c r="AC240" s="11"/>
      <c r="AD240" s="11"/>
      <c r="AE240" s="11"/>
      <c r="AF240" s="11"/>
      <c r="AG240" s="11"/>
      <c r="AH240" s="11"/>
      <c r="AI240" s="11"/>
      <c r="AJ240" s="11"/>
    </row>
    <row r="241" spans="12:36" ht="18">
      <c r="L241" s="5"/>
      <c r="M241" s="5"/>
      <c r="N241" s="5"/>
      <c r="O241" s="5"/>
      <c r="P241" s="5"/>
      <c r="R241" s="5"/>
      <c r="S241" s="5"/>
      <c r="T241" s="5"/>
      <c r="U241" s="5"/>
      <c r="V241" s="5"/>
      <c r="W241" s="5"/>
      <c r="X241" s="5"/>
      <c r="Y241" s="5"/>
      <c r="Z241" s="5"/>
      <c r="AA241" s="11"/>
      <c r="AB241" s="11"/>
      <c r="AC241" s="11"/>
      <c r="AD241" s="11"/>
      <c r="AE241" s="11"/>
      <c r="AF241" s="11"/>
      <c r="AG241" s="11"/>
      <c r="AH241" s="11"/>
      <c r="AI241" s="11"/>
      <c r="AJ241" s="11"/>
    </row>
    <row r="242" spans="12:36" ht="18">
      <c r="L242" s="5"/>
      <c r="M242" s="5"/>
      <c r="N242" s="5"/>
      <c r="O242" s="5"/>
      <c r="P242" s="5"/>
      <c r="R242" s="5"/>
      <c r="S242" s="5"/>
      <c r="T242" s="5"/>
      <c r="U242" s="5"/>
      <c r="V242" s="5"/>
      <c r="W242" s="5"/>
      <c r="X242" s="5"/>
      <c r="Y242" s="5"/>
      <c r="Z242" s="5"/>
      <c r="AA242" s="11"/>
      <c r="AB242" s="11"/>
      <c r="AC242" s="11"/>
      <c r="AD242" s="11"/>
      <c r="AE242" s="11"/>
      <c r="AF242" s="11"/>
      <c r="AG242" s="11"/>
      <c r="AH242" s="11"/>
      <c r="AI242" s="11"/>
      <c r="AJ242" s="11"/>
    </row>
    <row r="243" spans="12:36" ht="18">
      <c r="L243" s="5"/>
      <c r="M243" s="5"/>
      <c r="N243" s="5"/>
      <c r="O243" s="5"/>
      <c r="P243" s="5"/>
      <c r="R243" s="5"/>
      <c r="S243" s="5"/>
      <c r="T243" s="5"/>
      <c r="U243" s="5"/>
      <c r="V243" s="5"/>
      <c r="W243" s="5"/>
      <c r="X243" s="5"/>
      <c r="Y243" s="5"/>
      <c r="Z243" s="5"/>
      <c r="AA243" s="11"/>
      <c r="AB243" s="11"/>
      <c r="AC243" s="11"/>
      <c r="AD243" s="11"/>
      <c r="AE243" s="11"/>
      <c r="AF243" s="11"/>
      <c r="AG243" s="11"/>
      <c r="AH243" s="11"/>
      <c r="AI243" s="11"/>
      <c r="AJ243" s="11"/>
    </row>
    <row r="244" spans="12:36" ht="18">
      <c r="L244" s="5"/>
      <c r="M244" s="5"/>
      <c r="N244" s="5"/>
      <c r="O244" s="5"/>
      <c r="P244" s="5"/>
      <c r="R244" s="5"/>
      <c r="S244" s="5"/>
      <c r="T244" s="5"/>
      <c r="U244" s="5"/>
      <c r="V244" s="5"/>
      <c r="W244" s="5"/>
      <c r="X244" s="5"/>
      <c r="Y244" s="5"/>
      <c r="Z244" s="5"/>
      <c r="AA244" s="11"/>
      <c r="AB244" s="11"/>
      <c r="AC244" s="11"/>
      <c r="AD244" s="11"/>
      <c r="AE244" s="11"/>
      <c r="AF244" s="11"/>
      <c r="AG244" s="11"/>
      <c r="AH244" s="11"/>
      <c r="AI244" s="11"/>
      <c r="AJ244" s="11"/>
    </row>
    <row r="245" spans="12:36" ht="18">
      <c r="L245" s="5"/>
      <c r="M245" s="5"/>
      <c r="N245" s="5"/>
      <c r="O245" s="5"/>
      <c r="P245" s="5"/>
      <c r="R245" s="5"/>
      <c r="S245" s="5"/>
      <c r="T245" s="5"/>
      <c r="U245" s="5"/>
      <c r="V245" s="5"/>
      <c r="W245" s="5"/>
      <c r="X245" s="5"/>
      <c r="Y245" s="5"/>
      <c r="Z245" s="5"/>
      <c r="AA245" s="11"/>
      <c r="AB245" s="11"/>
      <c r="AC245" s="11"/>
      <c r="AD245" s="11"/>
      <c r="AE245" s="11"/>
      <c r="AF245" s="11"/>
      <c r="AG245" s="11"/>
      <c r="AH245" s="11"/>
      <c r="AI245" s="11"/>
      <c r="AJ245" s="11"/>
    </row>
    <row r="246" spans="12:36" ht="18">
      <c r="L246" s="5"/>
      <c r="M246" s="5"/>
      <c r="N246" s="5"/>
      <c r="O246" s="5"/>
      <c r="P246" s="5"/>
      <c r="R246" s="5"/>
      <c r="S246" s="5"/>
      <c r="T246" s="5"/>
      <c r="U246" s="5"/>
      <c r="V246" s="5"/>
      <c r="W246" s="5"/>
      <c r="X246" s="5"/>
      <c r="Y246" s="5"/>
      <c r="Z246" s="5"/>
      <c r="AA246" s="11"/>
      <c r="AB246" s="11"/>
      <c r="AC246" s="11"/>
      <c r="AD246" s="11"/>
      <c r="AE246" s="11"/>
      <c r="AF246" s="11"/>
      <c r="AG246" s="11"/>
      <c r="AH246" s="11"/>
      <c r="AI246" s="11"/>
      <c r="AJ246" s="11"/>
    </row>
    <row r="247" spans="12:36" ht="18">
      <c r="L247" s="5"/>
      <c r="M247" s="5"/>
      <c r="N247" s="5"/>
      <c r="O247" s="5"/>
      <c r="P247" s="5"/>
      <c r="R247" s="5"/>
      <c r="S247" s="5"/>
      <c r="T247" s="5"/>
      <c r="U247" s="5"/>
      <c r="V247" s="5"/>
      <c r="W247" s="5"/>
      <c r="X247" s="5"/>
      <c r="Y247" s="5"/>
      <c r="Z247" s="5"/>
      <c r="AA247" s="11"/>
      <c r="AB247" s="11"/>
      <c r="AC247" s="11"/>
      <c r="AD247" s="11"/>
      <c r="AE247" s="11"/>
      <c r="AF247" s="11"/>
      <c r="AG247" s="11"/>
      <c r="AH247" s="11"/>
      <c r="AI247" s="11"/>
      <c r="AJ247" s="11"/>
    </row>
    <row r="248" spans="12:36" ht="18">
      <c r="L248" s="5"/>
      <c r="M248" s="5"/>
      <c r="N248" s="5"/>
      <c r="O248" s="5"/>
      <c r="P248" s="5"/>
      <c r="R248" s="5"/>
      <c r="S248" s="5"/>
      <c r="T248" s="5"/>
      <c r="U248" s="5"/>
      <c r="V248" s="5"/>
      <c r="W248" s="5"/>
      <c r="X248" s="5"/>
      <c r="Y248" s="5"/>
      <c r="Z248" s="5"/>
      <c r="AA248" s="11"/>
      <c r="AB248" s="11"/>
      <c r="AC248" s="11"/>
      <c r="AD248" s="11"/>
      <c r="AE248" s="11"/>
      <c r="AF248" s="11"/>
      <c r="AG248" s="11"/>
      <c r="AH248" s="11"/>
      <c r="AI248" s="11"/>
      <c r="AJ248" s="11"/>
    </row>
    <row r="249" spans="12:36" ht="18">
      <c r="L249" s="5"/>
      <c r="M249" s="5"/>
      <c r="N249" s="5"/>
      <c r="O249" s="5"/>
      <c r="P249" s="5"/>
      <c r="R249" s="5"/>
      <c r="S249" s="5"/>
      <c r="T249" s="5"/>
      <c r="U249" s="5"/>
      <c r="V249" s="5"/>
      <c r="W249" s="5"/>
      <c r="X249" s="5"/>
      <c r="Y249" s="5"/>
      <c r="Z249" s="5"/>
      <c r="AA249" s="11"/>
      <c r="AB249" s="11"/>
      <c r="AC249" s="11"/>
      <c r="AD249" s="11"/>
      <c r="AE249" s="11"/>
      <c r="AF249" s="11"/>
      <c r="AG249" s="11"/>
      <c r="AH249" s="11"/>
      <c r="AI249" s="11"/>
      <c r="AJ249" s="11"/>
    </row>
    <row r="250" spans="12:36" ht="18">
      <c r="L250" s="5"/>
      <c r="M250" s="5"/>
      <c r="N250" s="5"/>
      <c r="O250" s="5"/>
      <c r="P250" s="5"/>
      <c r="R250" s="5"/>
      <c r="S250" s="5"/>
      <c r="T250" s="5"/>
      <c r="U250" s="5"/>
      <c r="V250" s="5"/>
      <c r="W250" s="5"/>
      <c r="X250" s="5"/>
      <c r="Y250" s="5"/>
      <c r="Z250" s="5"/>
      <c r="AA250" s="11"/>
      <c r="AB250" s="11"/>
      <c r="AC250" s="11"/>
      <c r="AD250" s="11"/>
      <c r="AE250" s="11"/>
      <c r="AF250" s="11"/>
      <c r="AG250" s="11"/>
      <c r="AH250" s="11"/>
      <c r="AI250" s="11"/>
      <c r="AJ250" s="11"/>
    </row>
    <row r="251" spans="12:36" ht="18">
      <c r="L251" s="5"/>
      <c r="M251" s="5"/>
      <c r="N251" s="5"/>
      <c r="O251" s="5"/>
      <c r="P251" s="5"/>
      <c r="R251" s="5"/>
      <c r="S251" s="5"/>
      <c r="T251" s="5"/>
      <c r="U251" s="5"/>
      <c r="V251" s="5"/>
      <c r="W251" s="5"/>
      <c r="X251" s="5"/>
      <c r="Y251" s="5"/>
      <c r="Z251" s="5"/>
      <c r="AA251" s="11"/>
      <c r="AB251" s="11"/>
      <c r="AC251" s="11"/>
      <c r="AD251" s="11"/>
      <c r="AE251" s="11"/>
      <c r="AF251" s="11"/>
      <c r="AG251" s="11"/>
      <c r="AH251" s="11"/>
      <c r="AI251" s="11"/>
      <c r="AJ251" s="11"/>
    </row>
    <row r="252" spans="12:36" ht="18">
      <c r="L252" s="5"/>
      <c r="M252" s="5"/>
      <c r="N252" s="5"/>
      <c r="O252" s="5"/>
      <c r="P252" s="5"/>
      <c r="R252" s="5"/>
      <c r="S252" s="5"/>
      <c r="T252" s="5"/>
      <c r="U252" s="5"/>
      <c r="V252" s="5"/>
      <c r="W252" s="5"/>
      <c r="X252" s="5"/>
      <c r="Y252" s="5"/>
      <c r="Z252" s="5"/>
      <c r="AA252" s="11"/>
      <c r="AB252" s="11"/>
      <c r="AC252" s="11"/>
      <c r="AD252" s="11"/>
      <c r="AE252" s="11"/>
      <c r="AF252" s="11"/>
      <c r="AG252" s="11"/>
      <c r="AH252" s="11"/>
      <c r="AI252" s="11"/>
      <c r="AJ252" s="11"/>
    </row>
    <row r="253" spans="12:36" ht="18">
      <c r="L253" s="5"/>
      <c r="M253" s="5"/>
      <c r="N253" s="5"/>
      <c r="O253" s="5"/>
      <c r="P253" s="5"/>
      <c r="R253" s="5"/>
      <c r="S253" s="5"/>
      <c r="T253" s="5"/>
      <c r="U253" s="5"/>
      <c r="V253" s="5"/>
      <c r="W253" s="5"/>
      <c r="X253" s="5"/>
      <c r="Y253" s="5"/>
      <c r="Z253" s="5"/>
      <c r="AA253" s="11"/>
      <c r="AB253" s="11"/>
      <c r="AC253" s="11"/>
      <c r="AD253" s="11"/>
      <c r="AE253" s="11"/>
      <c r="AF253" s="11"/>
      <c r="AG253" s="11"/>
      <c r="AH253" s="11"/>
      <c r="AI253" s="11"/>
      <c r="AJ253" s="11"/>
    </row>
    <row r="254" spans="12:36" ht="18">
      <c r="L254" s="5"/>
      <c r="M254" s="5"/>
      <c r="N254" s="5"/>
      <c r="O254" s="5"/>
      <c r="P254" s="5"/>
      <c r="R254" s="5"/>
      <c r="S254" s="5"/>
      <c r="T254" s="5"/>
      <c r="U254" s="5"/>
      <c r="V254" s="5"/>
      <c r="W254" s="5"/>
      <c r="X254" s="5"/>
      <c r="Y254" s="5"/>
      <c r="Z254" s="5"/>
      <c r="AA254" s="11"/>
      <c r="AB254" s="11"/>
      <c r="AC254" s="11"/>
      <c r="AD254" s="11"/>
      <c r="AE254" s="11"/>
      <c r="AF254" s="11"/>
      <c r="AG254" s="11"/>
      <c r="AH254" s="11"/>
      <c r="AI254" s="11"/>
      <c r="AJ254" s="11"/>
    </row>
    <row r="255" spans="12:36" ht="18">
      <c r="L255" s="5"/>
      <c r="M255" s="5"/>
      <c r="N255" s="5"/>
      <c r="O255" s="5"/>
      <c r="P255" s="5"/>
      <c r="R255" s="5"/>
      <c r="S255" s="5"/>
      <c r="T255" s="5"/>
      <c r="U255" s="5"/>
      <c r="V255" s="5"/>
      <c r="W255" s="5"/>
      <c r="X255" s="5"/>
      <c r="Y255" s="5"/>
      <c r="Z255" s="5"/>
      <c r="AA255" s="11"/>
      <c r="AB255" s="11"/>
      <c r="AC255" s="11"/>
      <c r="AD255" s="11"/>
      <c r="AE255" s="11"/>
      <c r="AF255" s="11"/>
      <c r="AG255" s="11"/>
      <c r="AH255" s="11"/>
      <c r="AI255" s="11"/>
      <c r="AJ255" s="11"/>
    </row>
    <row r="256" spans="12:36" ht="18">
      <c r="L256" s="5"/>
      <c r="M256" s="5"/>
      <c r="N256" s="5"/>
      <c r="O256" s="5"/>
      <c r="P256" s="5"/>
      <c r="R256" s="5"/>
      <c r="S256" s="5"/>
      <c r="T256" s="5"/>
      <c r="U256" s="5"/>
      <c r="V256" s="5"/>
      <c r="W256" s="5"/>
      <c r="X256" s="5"/>
      <c r="Y256" s="5"/>
      <c r="Z256" s="5"/>
      <c r="AA256" s="11"/>
      <c r="AB256" s="11"/>
      <c r="AC256" s="11"/>
      <c r="AD256" s="11"/>
      <c r="AE256" s="11"/>
      <c r="AF256" s="11"/>
      <c r="AG256" s="11"/>
      <c r="AH256" s="11"/>
      <c r="AI256" s="11"/>
      <c r="AJ256" s="11"/>
    </row>
    <row r="257" spans="12:36" ht="18">
      <c r="L257" s="5"/>
      <c r="M257" s="5"/>
      <c r="N257" s="5"/>
      <c r="O257" s="5"/>
      <c r="P257" s="5"/>
      <c r="R257" s="5"/>
      <c r="S257" s="5"/>
      <c r="T257" s="5"/>
      <c r="U257" s="5"/>
      <c r="V257" s="5"/>
      <c r="W257" s="5"/>
      <c r="X257" s="5"/>
      <c r="Y257" s="5"/>
      <c r="Z257" s="5"/>
      <c r="AA257" s="11"/>
      <c r="AB257" s="11"/>
      <c r="AC257" s="11"/>
      <c r="AD257" s="11"/>
      <c r="AE257" s="11"/>
      <c r="AF257" s="11"/>
      <c r="AG257" s="11"/>
      <c r="AH257" s="11"/>
      <c r="AI257" s="11"/>
      <c r="AJ257" s="11"/>
    </row>
    <row r="258" spans="12:36" ht="18">
      <c r="L258" s="5"/>
      <c r="M258" s="5"/>
      <c r="N258" s="5"/>
      <c r="O258" s="5"/>
      <c r="P258" s="5"/>
      <c r="R258" s="5"/>
      <c r="S258" s="5"/>
      <c r="T258" s="5"/>
      <c r="U258" s="5"/>
      <c r="V258" s="5"/>
      <c r="W258" s="5"/>
      <c r="X258" s="5"/>
      <c r="Y258" s="5"/>
      <c r="Z258" s="5"/>
      <c r="AA258" s="11"/>
      <c r="AB258" s="11"/>
      <c r="AC258" s="11"/>
      <c r="AD258" s="11"/>
      <c r="AE258" s="11"/>
      <c r="AF258" s="11"/>
      <c r="AG258" s="11"/>
      <c r="AH258" s="11"/>
      <c r="AI258" s="11"/>
      <c r="AJ258" s="11"/>
    </row>
    <row r="259" spans="12:36" ht="18">
      <c r="L259" s="5"/>
      <c r="M259" s="5"/>
      <c r="N259" s="5"/>
      <c r="O259" s="5"/>
      <c r="P259" s="5"/>
      <c r="R259" s="5"/>
      <c r="S259" s="5"/>
      <c r="T259" s="5"/>
      <c r="U259" s="5"/>
      <c r="V259" s="5"/>
      <c r="W259" s="5"/>
      <c r="X259" s="5"/>
      <c r="Y259" s="5"/>
      <c r="Z259" s="5"/>
      <c r="AA259" s="11"/>
      <c r="AB259" s="11"/>
      <c r="AC259" s="11"/>
      <c r="AD259" s="11"/>
      <c r="AE259" s="11"/>
      <c r="AF259" s="11"/>
      <c r="AG259" s="11"/>
      <c r="AH259" s="11"/>
      <c r="AI259" s="11"/>
      <c r="AJ259" s="11"/>
    </row>
    <row r="260" spans="12:36" ht="18">
      <c r="L260" s="5"/>
      <c r="M260" s="5"/>
      <c r="N260" s="5"/>
      <c r="O260" s="5"/>
      <c r="P260" s="5"/>
      <c r="R260" s="5"/>
      <c r="S260" s="5"/>
      <c r="T260" s="5"/>
      <c r="U260" s="5"/>
      <c r="V260" s="5"/>
      <c r="W260" s="5"/>
      <c r="X260" s="5"/>
      <c r="Y260" s="5"/>
      <c r="Z260" s="5"/>
      <c r="AA260" s="11"/>
      <c r="AB260" s="11"/>
      <c r="AC260" s="11"/>
      <c r="AD260" s="11"/>
      <c r="AE260" s="11"/>
      <c r="AF260" s="11"/>
      <c r="AG260" s="11"/>
      <c r="AH260" s="11"/>
      <c r="AI260" s="11"/>
      <c r="AJ260" s="11"/>
    </row>
    <row r="261" spans="12:36" ht="18">
      <c r="L261" s="5"/>
      <c r="M261" s="5"/>
      <c r="N261" s="5"/>
      <c r="O261" s="5"/>
      <c r="P261" s="5"/>
      <c r="R261" s="5"/>
      <c r="S261" s="5"/>
      <c r="T261" s="5"/>
      <c r="U261" s="5"/>
      <c r="V261" s="5"/>
      <c r="W261" s="5"/>
      <c r="X261" s="5"/>
      <c r="Y261" s="5"/>
      <c r="Z261" s="5"/>
      <c r="AA261" s="11"/>
      <c r="AB261" s="11"/>
      <c r="AC261" s="11"/>
      <c r="AD261" s="11"/>
      <c r="AE261" s="11"/>
      <c r="AF261" s="11"/>
      <c r="AG261" s="11"/>
      <c r="AH261" s="11"/>
      <c r="AI261" s="11"/>
      <c r="AJ261" s="11"/>
    </row>
    <row r="262" spans="12:36" ht="18">
      <c r="L262" s="5"/>
      <c r="M262" s="5"/>
      <c r="N262" s="5"/>
      <c r="O262" s="5"/>
      <c r="P262" s="5"/>
      <c r="R262" s="5"/>
      <c r="S262" s="5"/>
      <c r="T262" s="5"/>
      <c r="U262" s="5"/>
      <c r="V262" s="5"/>
      <c r="W262" s="5"/>
      <c r="X262" s="5"/>
      <c r="Y262" s="5"/>
      <c r="Z262" s="5"/>
      <c r="AA262" s="11"/>
      <c r="AB262" s="11"/>
      <c r="AC262" s="11"/>
      <c r="AD262" s="11"/>
      <c r="AE262" s="11"/>
      <c r="AF262" s="11"/>
      <c r="AG262" s="11"/>
      <c r="AH262" s="11"/>
      <c r="AI262" s="11"/>
      <c r="AJ262" s="11"/>
    </row>
    <row r="263" spans="12:36" ht="18">
      <c r="L263" s="5"/>
      <c r="M263" s="5"/>
      <c r="N263" s="5"/>
      <c r="O263" s="5"/>
      <c r="P263" s="5"/>
      <c r="R263" s="5"/>
      <c r="S263" s="5"/>
      <c r="T263" s="5"/>
      <c r="U263" s="5"/>
      <c r="V263" s="5"/>
      <c r="W263" s="5"/>
      <c r="X263" s="5"/>
      <c r="Y263" s="5"/>
      <c r="Z263" s="5"/>
      <c r="AA263" s="11"/>
      <c r="AB263" s="11"/>
      <c r="AC263" s="11"/>
      <c r="AD263" s="11"/>
      <c r="AE263" s="11"/>
      <c r="AF263" s="11"/>
      <c r="AG263" s="11"/>
      <c r="AH263" s="11"/>
      <c r="AI263" s="11"/>
      <c r="AJ263" s="11"/>
    </row>
    <row r="264" spans="12:36" ht="18">
      <c r="L264" s="5"/>
      <c r="M264" s="5"/>
      <c r="N264" s="5"/>
      <c r="O264" s="5"/>
      <c r="P264" s="5"/>
      <c r="R264" s="5"/>
      <c r="S264" s="5"/>
      <c r="T264" s="5"/>
      <c r="U264" s="5"/>
      <c r="V264" s="5"/>
      <c r="W264" s="5"/>
      <c r="X264" s="5"/>
      <c r="Y264" s="5"/>
      <c r="Z264" s="5"/>
      <c r="AA264" s="11"/>
      <c r="AB264" s="11"/>
      <c r="AC264" s="11"/>
      <c r="AD264" s="11"/>
      <c r="AE264" s="11"/>
      <c r="AF264" s="11"/>
      <c r="AG264" s="11"/>
      <c r="AH264" s="11"/>
      <c r="AI264" s="11"/>
      <c r="AJ264" s="11"/>
    </row>
    <row r="265" spans="12:36" ht="18">
      <c r="L265" s="5"/>
      <c r="M265" s="5"/>
      <c r="N265" s="5"/>
      <c r="O265" s="5"/>
      <c r="P265" s="5"/>
      <c r="R265" s="5"/>
      <c r="S265" s="5"/>
      <c r="T265" s="5"/>
      <c r="U265" s="5"/>
      <c r="V265" s="5"/>
      <c r="W265" s="5"/>
      <c r="X265" s="5"/>
      <c r="Y265" s="5"/>
      <c r="Z265" s="5"/>
      <c r="AA265" s="11"/>
      <c r="AB265" s="11"/>
      <c r="AC265" s="11"/>
      <c r="AD265" s="11"/>
      <c r="AE265" s="11"/>
      <c r="AF265" s="11"/>
      <c r="AG265" s="11"/>
      <c r="AH265" s="11"/>
      <c r="AI265" s="11"/>
      <c r="AJ265" s="11"/>
    </row>
    <row r="266" spans="12:36" ht="18">
      <c r="L266" s="5"/>
      <c r="M266" s="5"/>
      <c r="N266" s="5"/>
      <c r="O266" s="5"/>
      <c r="P266" s="5"/>
      <c r="R266" s="5"/>
      <c r="S266" s="5"/>
      <c r="T266" s="5"/>
      <c r="U266" s="5"/>
      <c r="V266" s="5"/>
      <c r="W266" s="5"/>
      <c r="X266" s="5"/>
      <c r="Y266" s="5"/>
      <c r="Z266" s="5"/>
      <c r="AA266" s="11"/>
      <c r="AB266" s="11"/>
      <c r="AC266" s="11"/>
      <c r="AD266" s="11"/>
      <c r="AE266" s="11"/>
      <c r="AF266" s="11"/>
      <c r="AG266" s="11"/>
      <c r="AH266" s="11"/>
      <c r="AI266" s="11"/>
      <c r="AJ266" s="11"/>
    </row>
    <row r="267" spans="12:36" ht="18">
      <c r="L267" s="5"/>
      <c r="M267" s="5"/>
      <c r="N267" s="5"/>
      <c r="O267" s="5"/>
      <c r="P267" s="5"/>
      <c r="R267" s="5"/>
      <c r="S267" s="5"/>
      <c r="T267" s="5"/>
      <c r="U267" s="5"/>
      <c r="V267" s="5"/>
      <c r="W267" s="5"/>
      <c r="X267" s="5"/>
      <c r="Y267" s="5"/>
      <c r="Z267" s="5"/>
      <c r="AA267" s="11"/>
      <c r="AB267" s="11"/>
      <c r="AC267" s="11"/>
      <c r="AD267" s="11"/>
      <c r="AE267" s="11"/>
      <c r="AF267" s="11"/>
      <c r="AG267" s="11"/>
      <c r="AH267" s="11"/>
      <c r="AI267" s="11"/>
      <c r="AJ267" s="11"/>
    </row>
    <row r="268" spans="12:36" ht="18">
      <c r="L268" s="5"/>
      <c r="M268" s="5"/>
      <c r="N268" s="5"/>
      <c r="O268" s="5"/>
      <c r="P268" s="5"/>
      <c r="R268" s="5"/>
      <c r="S268" s="5"/>
      <c r="T268" s="5"/>
      <c r="U268" s="5"/>
      <c r="V268" s="5"/>
      <c r="W268" s="5"/>
      <c r="X268" s="5"/>
      <c r="Y268" s="5"/>
      <c r="Z268" s="5"/>
      <c r="AA268" s="11"/>
      <c r="AB268" s="11"/>
      <c r="AC268" s="11"/>
      <c r="AD268" s="11"/>
      <c r="AE268" s="11"/>
      <c r="AF268" s="11"/>
      <c r="AG268" s="11"/>
      <c r="AH268" s="11"/>
      <c r="AI268" s="11"/>
      <c r="AJ268" s="11"/>
    </row>
    <row r="269" spans="12:36" ht="18">
      <c r="L269" s="5"/>
      <c r="M269" s="5"/>
      <c r="N269" s="5"/>
      <c r="O269" s="5"/>
      <c r="P269" s="5"/>
      <c r="R269" s="5"/>
      <c r="S269" s="5"/>
      <c r="T269" s="5"/>
      <c r="U269" s="5"/>
      <c r="V269" s="5"/>
      <c r="W269" s="5"/>
      <c r="X269" s="5"/>
      <c r="Y269" s="5"/>
      <c r="Z269" s="5"/>
      <c r="AA269" s="11"/>
      <c r="AB269" s="11"/>
      <c r="AC269" s="11"/>
      <c r="AD269" s="11"/>
      <c r="AE269" s="11"/>
      <c r="AF269" s="11"/>
      <c r="AG269" s="11"/>
      <c r="AH269" s="11"/>
      <c r="AI269" s="11"/>
      <c r="AJ269" s="11"/>
    </row>
    <row r="270" spans="12:36" ht="18">
      <c r="L270" s="5"/>
      <c r="M270" s="5"/>
      <c r="N270" s="5"/>
      <c r="O270" s="5"/>
      <c r="P270" s="5"/>
      <c r="R270" s="5"/>
      <c r="S270" s="5"/>
      <c r="T270" s="5"/>
      <c r="U270" s="5"/>
      <c r="V270" s="5"/>
      <c r="W270" s="5"/>
      <c r="X270" s="5"/>
      <c r="Y270" s="5"/>
      <c r="Z270" s="5"/>
      <c r="AA270" s="11"/>
      <c r="AB270" s="11"/>
      <c r="AC270" s="11"/>
      <c r="AD270" s="11"/>
      <c r="AE270" s="11"/>
      <c r="AF270" s="11"/>
      <c r="AG270" s="11"/>
      <c r="AH270" s="11"/>
      <c r="AI270" s="11"/>
      <c r="AJ270" s="11"/>
    </row>
    <row r="271" spans="12:36" ht="18">
      <c r="L271" s="5"/>
      <c r="M271" s="5"/>
      <c r="N271" s="5"/>
      <c r="O271" s="5"/>
      <c r="P271" s="5"/>
      <c r="R271" s="5"/>
      <c r="S271" s="5"/>
      <c r="T271" s="5"/>
      <c r="U271" s="5"/>
      <c r="V271" s="5"/>
      <c r="W271" s="5"/>
      <c r="X271" s="5"/>
      <c r="Y271" s="5"/>
      <c r="Z271" s="5"/>
      <c r="AA271" s="11"/>
      <c r="AB271" s="11"/>
      <c r="AC271" s="11"/>
      <c r="AD271" s="11"/>
      <c r="AE271" s="11"/>
      <c r="AF271" s="11"/>
      <c r="AG271" s="11"/>
      <c r="AH271" s="11"/>
      <c r="AI271" s="11"/>
      <c r="AJ271" s="11"/>
    </row>
    <row r="272" spans="12:36" ht="18">
      <c r="L272" s="5"/>
      <c r="M272" s="5"/>
      <c r="N272" s="5"/>
      <c r="O272" s="5"/>
      <c r="P272" s="5"/>
      <c r="R272" s="5"/>
      <c r="S272" s="5"/>
      <c r="T272" s="5"/>
      <c r="U272" s="5"/>
      <c r="V272" s="5"/>
      <c r="W272" s="5"/>
      <c r="X272" s="5"/>
      <c r="Y272" s="5"/>
      <c r="Z272" s="5"/>
      <c r="AA272" s="11"/>
      <c r="AB272" s="11"/>
      <c r="AC272" s="11"/>
      <c r="AD272" s="11"/>
      <c r="AE272" s="11"/>
      <c r="AF272" s="11"/>
      <c r="AG272" s="11"/>
      <c r="AH272" s="11"/>
      <c r="AI272" s="11"/>
      <c r="AJ272" s="11"/>
    </row>
    <row r="273" spans="12:36" ht="18">
      <c r="L273" s="5"/>
      <c r="M273" s="5"/>
      <c r="N273" s="5"/>
      <c r="O273" s="5"/>
      <c r="P273" s="5"/>
      <c r="R273" s="5"/>
      <c r="S273" s="5"/>
      <c r="T273" s="5"/>
      <c r="U273" s="5"/>
      <c r="V273" s="5"/>
      <c r="W273" s="5"/>
      <c r="X273" s="5"/>
      <c r="Y273" s="5"/>
      <c r="Z273" s="5"/>
      <c r="AA273" s="11"/>
      <c r="AB273" s="11"/>
      <c r="AC273" s="11"/>
      <c r="AD273" s="11"/>
      <c r="AE273" s="11"/>
      <c r="AF273" s="11"/>
      <c r="AG273" s="11"/>
      <c r="AH273" s="11"/>
      <c r="AI273" s="11"/>
      <c r="AJ273" s="11"/>
    </row>
    <row r="274" spans="12:36" ht="18">
      <c r="L274" s="5"/>
      <c r="M274" s="5"/>
      <c r="N274" s="5"/>
      <c r="O274" s="5"/>
      <c r="P274" s="5"/>
      <c r="R274" s="5"/>
      <c r="S274" s="5"/>
      <c r="T274" s="5"/>
      <c r="U274" s="5"/>
      <c r="V274" s="5"/>
      <c r="W274" s="5"/>
      <c r="X274" s="5"/>
      <c r="Y274" s="5"/>
      <c r="Z274" s="5"/>
      <c r="AA274" s="11"/>
      <c r="AB274" s="11"/>
      <c r="AC274" s="11"/>
      <c r="AD274" s="11"/>
      <c r="AE274" s="11"/>
      <c r="AF274" s="11"/>
      <c r="AG274" s="11"/>
      <c r="AH274" s="11"/>
      <c r="AI274" s="11"/>
      <c r="AJ274" s="11"/>
    </row>
    <row r="275" spans="12:36" ht="18">
      <c r="L275" s="5"/>
      <c r="M275" s="5"/>
      <c r="N275" s="5"/>
      <c r="O275" s="5"/>
      <c r="P275" s="5"/>
      <c r="R275" s="5"/>
      <c r="S275" s="5"/>
      <c r="T275" s="5"/>
      <c r="U275" s="5"/>
      <c r="V275" s="5"/>
      <c r="W275" s="5"/>
      <c r="X275" s="5"/>
      <c r="Y275" s="5"/>
      <c r="Z275" s="5"/>
      <c r="AA275" s="11"/>
      <c r="AB275" s="11"/>
      <c r="AC275" s="11"/>
      <c r="AD275" s="11"/>
      <c r="AE275" s="11"/>
      <c r="AF275" s="11"/>
      <c r="AG275" s="11"/>
      <c r="AH275" s="11"/>
      <c r="AI275" s="11"/>
      <c r="AJ275" s="11"/>
    </row>
  </sheetData>
  <sheetProtection sheet="1" objects="1" scenarios="1"/>
  <mergeCells count="77">
    <mergeCell ref="F2:F4"/>
    <mergeCell ref="G2:G3"/>
    <mergeCell ref="AF81:AF94"/>
    <mergeCell ref="AD2:AD4"/>
    <mergeCell ref="AD62:AD65"/>
    <mergeCell ref="AA2:AA4"/>
    <mergeCell ref="AB2:AB4"/>
    <mergeCell ref="AC2:AC4"/>
    <mergeCell ref="T1:V3"/>
    <mergeCell ref="W1:Y3"/>
    <mergeCell ref="AJ62:AJ65"/>
    <mergeCell ref="AH66:AH80"/>
    <mergeCell ref="AJ66:AJ80"/>
    <mergeCell ref="A2:A4"/>
    <mergeCell ref="B2:B4"/>
    <mergeCell ref="AF66:AF80"/>
    <mergeCell ref="P3:P4"/>
    <mergeCell ref="AB5:AB55"/>
    <mergeCell ref="Q1:Q4"/>
    <mergeCell ref="L3:N3"/>
    <mergeCell ref="AH81:AH94"/>
    <mergeCell ref="AJ81:AJ94"/>
    <mergeCell ref="AH20:AH34"/>
    <mergeCell ref="AF95:AH95"/>
    <mergeCell ref="AI95:AJ95"/>
    <mergeCell ref="AF5:AF55"/>
    <mergeCell ref="AF56:AF61"/>
    <mergeCell ref="AF62:AF65"/>
    <mergeCell ref="AJ5:AJ55"/>
    <mergeCell ref="AJ56:AJ61"/>
    <mergeCell ref="AA96:AC96"/>
    <mergeCell ref="AD96:AE96"/>
    <mergeCell ref="AF96:AH96"/>
    <mergeCell ref="AI96:AJ96"/>
    <mergeCell ref="AA95:AC95"/>
    <mergeCell ref="AD95:AE95"/>
    <mergeCell ref="AI2:AI4"/>
    <mergeCell ref="AJ2:AJ4"/>
    <mergeCell ref="AD5:AD55"/>
    <mergeCell ref="AD56:AD61"/>
    <mergeCell ref="AE2:AE4"/>
    <mergeCell ref="AF2:AF4"/>
    <mergeCell ref="AG2:AG4"/>
    <mergeCell ref="AH2:AH4"/>
    <mergeCell ref="T95:T96"/>
    <mergeCell ref="Y95:Y96"/>
    <mergeCell ref="U95:U96"/>
    <mergeCell ref="V95:V96"/>
    <mergeCell ref="W95:W96"/>
    <mergeCell ref="X95:X96"/>
    <mergeCell ref="Q95:Q96"/>
    <mergeCell ref="R95:R96"/>
    <mergeCell ref="S95:S96"/>
    <mergeCell ref="E95:E96"/>
    <mergeCell ref="F95:F96"/>
    <mergeCell ref="G95:G96"/>
    <mergeCell ref="H95:H96"/>
    <mergeCell ref="A95:A96"/>
    <mergeCell ref="B95:B96"/>
    <mergeCell ref="C95:C96"/>
    <mergeCell ref="D95:D96"/>
    <mergeCell ref="R1:R4"/>
    <mergeCell ref="S1:S4"/>
    <mergeCell ref="C1:E3"/>
    <mergeCell ref="M95:M96"/>
    <mergeCell ref="N95:N96"/>
    <mergeCell ref="P95:P96"/>
    <mergeCell ref="AA1:AJ1"/>
    <mergeCell ref="H1:J3"/>
    <mergeCell ref="K1:K3"/>
    <mergeCell ref="O1:O4"/>
    <mergeCell ref="Z1:Z95"/>
    <mergeCell ref="I95:I96"/>
    <mergeCell ref="J95:J96"/>
    <mergeCell ref="O95:O96"/>
    <mergeCell ref="K95:K96"/>
    <mergeCell ref="L95:L96"/>
  </mergeCells>
  <printOptions gridLines="1" headings="1"/>
  <pageMargins left="0.25" right="0.25" top="1.5" bottom="1.25" header="0.5" footer="1"/>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F92"/>
  <sheetViews>
    <sheetView showZeros="0" zoomScalePageLayoutView="0" workbookViewId="0" topLeftCell="A1">
      <selection activeCell="A3" sqref="A3"/>
    </sheetView>
  </sheetViews>
  <sheetFormatPr defaultColWidth="9.140625" defaultRowHeight="12.75"/>
  <cols>
    <col min="1" max="5" width="12.7109375" style="70" customWidth="1"/>
    <col min="6" max="6" width="23.421875" style="70" customWidth="1"/>
    <col min="7" max="16384" width="9.140625" style="70" customWidth="1"/>
  </cols>
  <sheetData>
    <row r="1" spans="1:6" ht="33" customHeight="1">
      <c r="A1" s="169" t="s">
        <v>70</v>
      </c>
      <c r="B1" s="170"/>
      <c r="C1" s="170"/>
      <c r="D1" s="170"/>
      <c r="E1" s="170"/>
      <c r="F1" s="89" t="str">
        <f>CONCATENATE(('NPM Calculator'!G1)," Crop Year")</f>
        <v>  Crop Year</v>
      </c>
    </row>
    <row r="2" spans="1:6" ht="54" customHeight="1">
      <c r="A2" s="84" t="s">
        <v>45</v>
      </c>
      <c r="B2" s="84" t="s">
        <v>46</v>
      </c>
      <c r="C2" s="84" t="s">
        <v>48</v>
      </c>
      <c r="D2" s="84" t="s">
        <v>47</v>
      </c>
      <c r="E2" s="84" t="s">
        <v>49</v>
      </c>
      <c r="F2" s="88" t="s">
        <v>50</v>
      </c>
    </row>
    <row r="3" spans="1:6" ht="12.75">
      <c r="A3" s="85" t="e">
        <f>IF('NPM Calculator'!$P5&lt;&gt;0,'NPM Calculator'!B5,"")</f>
        <v>#DIV/0!</v>
      </c>
      <c r="B3" s="85" t="e">
        <f>IF('NPM Calculator'!$P5&lt;&gt;0,'NPM Calculator'!P5,"")</f>
        <v>#DIV/0!</v>
      </c>
      <c r="C3" s="85" t="e">
        <f>IF('NPM Calculator'!$P5&lt;&gt;0,'NPM Calculator'!Q5,"")</f>
        <v>#DIV/0!</v>
      </c>
      <c r="D3" s="85" t="e">
        <f>IF('NPM Calculator'!$P5&lt;&gt;0,'NPM Calculator'!R5,"")</f>
        <v>#DIV/0!</v>
      </c>
      <c r="E3" s="85" t="e">
        <f>IF('NPM Calculator'!$P5&lt;&gt;0,'NPM Calculator'!S5,"")</f>
        <v>#DIV/0!</v>
      </c>
      <c r="F3" s="12" t="s">
        <v>1</v>
      </c>
    </row>
    <row r="4" spans="1:6" ht="12.75">
      <c r="A4" s="85" t="e">
        <f>IF('NPM Calculator'!$P6&lt;&gt;0,'NPM Calculator'!B6,"")</f>
        <v>#DIV/0!</v>
      </c>
      <c r="B4" s="85" t="e">
        <f>IF('NPM Calculator'!$P6&lt;&gt;0,'NPM Calculator'!P6,"")</f>
        <v>#DIV/0!</v>
      </c>
      <c r="C4" s="85" t="e">
        <f>IF('NPM Calculator'!$P6&lt;&gt;0,'NPM Calculator'!Q6,"")</f>
        <v>#DIV/0!</v>
      </c>
      <c r="D4" s="85" t="e">
        <f>IF('NPM Calculator'!$P6&lt;&gt;0,'NPM Calculator'!R6,"")</f>
        <v>#DIV/0!</v>
      </c>
      <c r="E4" s="85" t="e">
        <f>IF('NPM Calculator'!$P6&lt;&gt;0,'NPM Calculator'!S6,"")</f>
        <v>#DIV/0!</v>
      </c>
      <c r="F4" s="12" t="s">
        <v>1</v>
      </c>
    </row>
    <row r="5" spans="1:6" ht="12.75">
      <c r="A5" s="85" t="e">
        <f>IF('NPM Calculator'!$P7&lt;&gt;0,'NPM Calculator'!B7,"")</f>
        <v>#DIV/0!</v>
      </c>
      <c r="B5" s="85" t="e">
        <f>IF('NPM Calculator'!$P7&lt;&gt;0,'NPM Calculator'!P7,"")</f>
        <v>#DIV/0!</v>
      </c>
      <c r="C5" s="85" t="e">
        <f>IF('NPM Calculator'!$P7&lt;&gt;0,'NPM Calculator'!Q7,"")</f>
        <v>#DIV/0!</v>
      </c>
      <c r="D5" s="85" t="e">
        <f>IF('NPM Calculator'!$P7&lt;&gt;0,'NPM Calculator'!R7,"")</f>
        <v>#DIV/0!</v>
      </c>
      <c r="E5" s="85" t="e">
        <f>IF('NPM Calculator'!$P7&lt;&gt;0,'NPM Calculator'!S7,"")</f>
        <v>#DIV/0!</v>
      </c>
      <c r="F5" s="12"/>
    </row>
    <row r="6" spans="1:6" ht="12.75">
      <c r="A6" s="85" t="e">
        <f>IF('NPM Calculator'!$P8&lt;&gt;0,'NPM Calculator'!B8,"")</f>
        <v>#DIV/0!</v>
      </c>
      <c r="B6" s="85" t="e">
        <f>IF('NPM Calculator'!$P8&lt;&gt;0,'NPM Calculator'!P8,"")</f>
        <v>#DIV/0!</v>
      </c>
      <c r="C6" s="85" t="e">
        <f>IF('NPM Calculator'!$P8&lt;&gt;0,'NPM Calculator'!Q8,"")</f>
        <v>#DIV/0!</v>
      </c>
      <c r="D6" s="85" t="e">
        <f>IF('NPM Calculator'!$P8&lt;&gt;0,'NPM Calculator'!R8,"")</f>
        <v>#DIV/0!</v>
      </c>
      <c r="E6" s="85" t="e">
        <f>IF('NPM Calculator'!$P8&lt;&gt;0,'NPM Calculator'!S8,"")</f>
        <v>#DIV/0!</v>
      </c>
      <c r="F6" s="12"/>
    </row>
    <row r="7" spans="1:6" ht="12.75">
      <c r="A7" s="85" t="e">
        <f>IF('NPM Calculator'!$P9&lt;&gt;0,'NPM Calculator'!B9,"")</f>
        <v>#DIV/0!</v>
      </c>
      <c r="B7" s="85" t="e">
        <f>IF('NPM Calculator'!$P9&lt;&gt;0,'NPM Calculator'!P9,"")</f>
        <v>#DIV/0!</v>
      </c>
      <c r="C7" s="85" t="e">
        <f>IF('NPM Calculator'!$P9&lt;&gt;0,'NPM Calculator'!Q9,"")</f>
        <v>#DIV/0!</v>
      </c>
      <c r="D7" s="85" t="e">
        <f>IF('NPM Calculator'!$P9&lt;&gt;0,'NPM Calculator'!R9,"")</f>
        <v>#DIV/0!</v>
      </c>
      <c r="E7" s="85" t="e">
        <f>IF('NPM Calculator'!$P9&lt;&gt;0,'NPM Calculator'!S9,"")</f>
        <v>#DIV/0!</v>
      </c>
      <c r="F7" s="12"/>
    </row>
    <row r="8" spans="1:6" ht="12.75">
      <c r="A8" s="85" t="e">
        <f>IF('NPM Calculator'!$P10&lt;&gt;0,'NPM Calculator'!B10,"")</f>
        <v>#DIV/0!</v>
      </c>
      <c r="B8" s="85" t="e">
        <f>IF('NPM Calculator'!$P10&lt;&gt;0,'NPM Calculator'!P10,"")</f>
        <v>#DIV/0!</v>
      </c>
      <c r="C8" s="85" t="e">
        <f>IF('NPM Calculator'!$P10&lt;&gt;0,'NPM Calculator'!Q10,"")</f>
        <v>#DIV/0!</v>
      </c>
      <c r="D8" s="85" t="e">
        <f>IF('NPM Calculator'!$P10&lt;&gt;0,'NPM Calculator'!R10,"")</f>
        <v>#DIV/0!</v>
      </c>
      <c r="E8" s="85" t="e">
        <f>IF('NPM Calculator'!$P10&lt;&gt;0,'NPM Calculator'!S10,"")</f>
        <v>#DIV/0!</v>
      </c>
      <c r="F8" s="12"/>
    </row>
    <row r="9" spans="1:6" ht="12.75">
      <c r="A9" s="85" t="e">
        <f>IF('NPM Calculator'!$P11&lt;&gt;0,'NPM Calculator'!B11,"")</f>
        <v>#DIV/0!</v>
      </c>
      <c r="B9" s="85" t="e">
        <f>IF('NPM Calculator'!$P11&lt;&gt;0,'NPM Calculator'!P11,"")</f>
        <v>#DIV/0!</v>
      </c>
      <c r="C9" s="85" t="e">
        <f>IF('NPM Calculator'!$P11&lt;&gt;0,'NPM Calculator'!Q11,"")</f>
        <v>#DIV/0!</v>
      </c>
      <c r="D9" s="85" t="e">
        <f>IF('NPM Calculator'!$P11&lt;&gt;0,'NPM Calculator'!R11,"")</f>
        <v>#DIV/0!</v>
      </c>
      <c r="E9" s="85" t="e">
        <f>IF('NPM Calculator'!$P11&lt;&gt;0,'NPM Calculator'!S11,"")</f>
        <v>#DIV/0!</v>
      </c>
      <c r="F9" s="12"/>
    </row>
    <row r="10" spans="1:6" ht="12.75">
      <c r="A10" s="85" t="e">
        <f>IF('NPM Calculator'!$P12&lt;&gt;0,'NPM Calculator'!B12,"")</f>
        <v>#DIV/0!</v>
      </c>
      <c r="B10" s="85" t="e">
        <f>IF('NPM Calculator'!$P12&lt;&gt;0,'NPM Calculator'!P12,"")</f>
        <v>#DIV/0!</v>
      </c>
      <c r="C10" s="85" t="e">
        <f>IF('NPM Calculator'!$P12&lt;&gt;0,'NPM Calculator'!Q12,"")</f>
        <v>#DIV/0!</v>
      </c>
      <c r="D10" s="85" t="e">
        <f>IF('NPM Calculator'!$P12&lt;&gt;0,'NPM Calculator'!R12,"")</f>
        <v>#DIV/0!</v>
      </c>
      <c r="E10" s="85" t="e">
        <f>IF('NPM Calculator'!$P12&lt;&gt;0,'NPM Calculator'!S12,"")</f>
        <v>#DIV/0!</v>
      </c>
      <c r="F10" s="12"/>
    </row>
    <row r="11" spans="1:6" ht="12.75">
      <c r="A11" s="85" t="e">
        <f>IF('NPM Calculator'!$P13&lt;&gt;0,'NPM Calculator'!B13,"")</f>
        <v>#DIV/0!</v>
      </c>
      <c r="B11" s="85" t="e">
        <f>IF('NPM Calculator'!$P13&lt;&gt;0,'NPM Calculator'!P13,"")</f>
        <v>#DIV/0!</v>
      </c>
      <c r="C11" s="85" t="e">
        <f>IF('NPM Calculator'!$P13&lt;&gt;0,'NPM Calculator'!Q13,"")</f>
        <v>#DIV/0!</v>
      </c>
      <c r="D11" s="85" t="e">
        <f>IF('NPM Calculator'!$P13&lt;&gt;0,'NPM Calculator'!R13,"")</f>
        <v>#DIV/0!</v>
      </c>
      <c r="E11" s="85" t="e">
        <f>IF('NPM Calculator'!$P13&lt;&gt;0,'NPM Calculator'!S13,"")</f>
        <v>#DIV/0!</v>
      </c>
      <c r="F11" s="12"/>
    </row>
    <row r="12" spans="1:6" ht="12.75">
      <c r="A12" s="85" t="e">
        <f>IF('NPM Calculator'!$P14&lt;&gt;0,'NPM Calculator'!B14,"")</f>
        <v>#DIV/0!</v>
      </c>
      <c r="B12" s="85" t="e">
        <f>IF('NPM Calculator'!$P14&lt;&gt;0,'NPM Calculator'!P14,"")</f>
        <v>#DIV/0!</v>
      </c>
      <c r="C12" s="85" t="e">
        <f>IF('NPM Calculator'!$P14&lt;&gt;0,'NPM Calculator'!Q14,"")</f>
        <v>#DIV/0!</v>
      </c>
      <c r="D12" s="85" t="e">
        <f>IF('NPM Calculator'!$P14&lt;&gt;0,'NPM Calculator'!R14,"")</f>
        <v>#DIV/0!</v>
      </c>
      <c r="E12" s="85" t="e">
        <f>IF('NPM Calculator'!$P14&lt;&gt;0,'NPM Calculator'!S14,"")</f>
        <v>#DIV/0!</v>
      </c>
      <c r="F12" s="12"/>
    </row>
    <row r="13" spans="1:6" ht="12.75">
      <c r="A13" s="85" t="e">
        <f>IF('NPM Calculator'!$P15&lt;&gt;0,'NPM Calculator'!B15,"")</f>
        <v>#DIV/0!</v>
      </c>
      <c r="B13" s="85" t="e">
        <f>IF('NPM Calculator'!$P15&lt;&gt;0,'NPM Calculator'!P15,"")</f>
        <v>#DIV/0!</v>
      </c>
      <c r="C13" s="85" t="e">
        <f>IF('NPM Calculator'!$P15&lt;&gt;0,'NPM Calculator'!Q15,"")</f>
        <v>#DIV/0!</v>
      </c>
      <c r="D13" s="85" t="e">
        <f>IF('NPM Calculator'!$P15&lt;&gt;0,'NPM Calculator'!R15,"")</f>
        <v>#DIV/0!</v>
      </c>
      <c r="E13" s="85" t="e">
        <f>IF('NPM Calculator'!$P15&lt;&gt;0,'NPM Calculator'!S15,"")</f>
        <v>#DIV/0!</v>
      </c>
      <c r="F13" s="12"/>
    </row>
    <row r="14" spans="1:6" ht="12.75">
      <c r="A14" s="85" t="e">
        <f>IF('NPM Calculator'!$P16&lt;&gt;0,'NPM Calculator'!B16,"")</f>
        <v>#DIV/0!</v>
      </c>
      <c r="B14" s="85" t="e">
        <f>IF('NPM Calculator'!$P16&lt;&gt;0,'NPM Calculator'!P16,"")</f>
        <v>#DIV/0!</v>
      </c>
      <c r="C14" s="85" t="e">
        <f>IF('NPM Calculator'!$P16&lt;&gt;0,'NPM Calculator'!Q16,"")</f>
        <v>#DIV/0!</v>
      </c>
      <c r="D14" s="85" t="e">
        <f>IF('NPM Calculator'!$P16&lt;&gt;0,'NPM Calculator'!R16,"")</f>
        <v>#DIV/0!</v>
      </c>
      <c r="E14" s="85" t="e">
        <f>IF('NPM Calculator'!$P16&lt;&gt;0,'NPM Calculator'!S16,"")</f>
        <v>#DIV/0!</v>
      </c>
      <c r="F14" s="12"/>
    </row>
    <row r="15" spans="1:6" ht="12.75">
      <c r="A15" s="85" t="e">
        <f>IF('NPM Calculator'!$P17&lt;&gt;0,'NPM Calculator'!B17,"")</f>
        <v>#DIV/0!</v>
      </c>
      <c r="B15" s="85" t="e">
        <f>IF('NPM Calculator'!$P17&lt;&gt;0,'NPM Calculator'!P17,"")</f>
        <v>#DIV/0!</v>
      </c>
      <c r="C15" s="85" t="e">
        <f>IF('NPM Calculator'!$P17&lt;&gt;0,'NPM Calculator'!Q17,"")</f>
        <v>#DIV/0!</v>
      </c>
      <c r="D15" s="85" t="e">
        <f>IF('NPM Calculator'!$P17&lt;&gt;0,'NPM Calculator'!R17,"")</f>
        <v>#DIV/0!</v>
      </c>
      <c r="E15" s="85" t="e">
        <f>IF('NPM Calculator'!$P17&lt;&gt;0,'NPM Calculator'!S17,"")</f>
        <v>#DIV/0!</v>
      </c>
      <c r="F15" s="12"/>
    </row>
    <row r="16" spans="1:6" ht="12.75">
      <c r="A16" s="85" t="e">
        <f>IF('NPM Calculator'!$P18&lt;&gt;0,'NPM Calculator'!B18,"")</f>
        <v>#DIV/0!</v>
      </c>
      <c r="B16" s="85" t="e">
        <f>IF('NPM Calculator'!$P18&lt;&gt;0,'NPM Calculator'!P18,"")</f>
        <v>#DIV/0!</v>
      </c>
      <c r="C16" s="85" t="e">
        <f>IF('NPM Calculator'!$P18&lt;&gt;0,'NPM Calculator'!Q18,"")</f>
        <v>#DIV/0!</v>
      </c>
      <c r="D16" s="85" t="e">
        <f>IF('NPM Calculator'!$P18&lt;&gt;0,'NPM Calculator'!R18,"")</f>
        <v>#DIV/0!</v>
      </c>
      <c r="E16" s="85" t="e">
        <f>IF('NPM Calculator'!$P18&lt;&gt;0,'NPM Calculator'!S18,"")</f>
        <v>#DIV/0!</v>
      </c>
      <c r="F16" s="12"/>
    </row>
    <row r="17" spans="1:6" ht="12.75">
      <c r="A17" s="85" t="e">
        <f>IF('NPM Calculator'!$P19&lt;&gt;0,'NPM Calculator'!B19,"")</f>
        <v>#DIV/0!</v>
      </c>
      <c r="B17" s="85" t="e">
        <f>IF('NPM Calculator'!$P19&lt;&gt;0,'NPM Calculator'!P19,"")</f>
        <v>#DIV/0!</v>
      </c>
      <c r="C17" s="85" t="e">
        <f>IF('NPM Calculator'!$P19&lt;&gt;0,'NPM Calculator'!Q19,"")</f>
        <v>#DIV/0!</v>
      </c>
      <c r="D17" s="85" t="e">
        <f>IF('NPM Calculator'!$P19&lt;&gt;0,'NPM Calculator'!R19,"")</f>
        <v>#DIV/0!</v>
      </c>
      <c r="E17" s="85" t="e">
        <f>IF('NPM Calculator'!$P19&lt;&gt;0,'NPM Calculator'!S19,"")</f>
        <v>#DIV/0!</v>
      </c>
      <c r="F17" s="12"/>
    </row>
    <row r="18" spans="1:6" ht="12.75">
      <c r="A18" s="85" t="e">
        <f>IF('NPM Calculator'!$P20&lt;&gt;0,'NPM Calculator'!B20,"")</f>
        <v>#DIV/0!</v>
      </c>
      <c r="B18" s="85" t="e">
        <f>IF('NPM Calculator'!$P20&lt;&gt;0,'NPM Calculator'!P20,"")</f>
        <v>#DIV/0!</v>
      </c>
      <c r="C18" s="85" t="e">
        <f>IF('NPM Calculator'!$P20&lt;&gt;0,'NPM Calculator'!Q20,"")</f>
        <v>#DIV/0!</v>
      </c>
      <c r="D18" s="85" t="e">
        <f>IF('NPM Calculator'!$P20&lt;&gt;0,'NPM Calculator'!R20,"")</f>
        <v>#DIV/0!</v>
      </c>
      <c r="E18" s="85" t="e">
        <f>IF('NPM Calculator'!$P20&lt;&gt;0,'NPM Calculator'!S20,"")</f>
        <v>#DIV/0!</v>
      </c>
      <c r="F18" s="12"/>
    </row>
    <row r="19" spans="1:6" ht="12.75">
      <c r="A19" s="85" t="e">
        <f>IF('NPM Calculator'!$P21&lt;&gt;0,'NPM Calculator'!B21,"")</f>
        <v>#DIV/0!</v>
      </c>
      <c r="B19" s="85" t="e">
        <f>IF('NPM Calculator'!$P21&lt;&gt;0,'NPM Calculator'!P21,"")</f>
        <v>#DIV/0!</v>
      </c>
      <c r="C19" s="85" t="e">
        <f>IF('NPM Calculator'!$P21&lt;&gt;0,'NPM Calculator'!Q21,"")</f>
        <v>#DIV/0!</v>
      </c>
      <c r="D19" s="85" t="e">
        <f>IF('NPM Calculator'!$P21&lt;&gt;0,'NPM Calculator'!R21,"")</f>
        <v>#DIV/0!</v>
      </c>
      <c r="E19" s="85" t="e">
        <f>IF('NPM Calculator'!$P21&lt;&gt;0,'NPM Calculator'!S21,"")</f>
        <v>#DIV/0!</v>
      </c>
      <c r="F19" s="12"/>
    </row>
    <row r="20" spans="1:6" ht="12.75">
      <c r="A20" s="85" t="e">
        <f>IF('NPM Calculator'!$P22&lt;&gt;0,'NPM Calculator'!B22,"")</f>
        <v>#DIV/0!</v>
      </c>
      <c r="B20" s="85" t="e">
        <f>IF('NPM Calculator'!$P22&lt;&gt;0,'NPM Calculator'!P22,"")</f>
        <v>#DIV/0!</v>
      </c>
      <c r="C20" s="85" t="e">
        <f>IF('NPM Calculator'!$P22&lt;&gt;0,'NPM Calculator'!Q22,"")</f>
        <v>#DIV/0!</v>
      </c>
      <c r="D20" s="85" t="e">
        <f>IF('NPM Calculator'!$P22&lt;&gt;0,'NPM Calculator'!R22,"")</f>
        <v>#DIV/0!</v>
      </c>
      <c r="E20" s="85" t="e">
        <f>IF('NPM Calculator'!$P22&lt;&gt;0,'NPM Calculator'!S22,"")</f>
        <v>#DIV/0!</v>
      </c>
      <c r="F20" s="12"/>
    </row>
    <row r="21" spans="1:6" ht="12.75">
      <c r="A21" s="85" t="e">
        <f>IF('NPM Calculator'!$P23&lt;&gt;0,'NPM Calculator'!B23,"")</f>
        <v>#DIV/0!</v>
      </c>
      <c r="B21" s="85" t="e">
        <f>IF('NPM Calculator'!$P23&lt;&gt;0,'NPM Calculator'!P23,"")</f>
        <v>#DIV/0!</v>
      </c>
      <c r="C21" s="85" t="e">
        <f>IF('NPM Calculator'!$P23&lt;&gt;0,'NPM Calculator'!Q23,"")</f>
        <v>#DIV/0!</v>
      </c>
      <c r="D21" s="85" t="e">
        <f>IF('NPM Calculator'!$P23&lt;&gt;0,'NPM Calculator'!R23,"")</f>
        <v>#DIV/0!</v>
      </c>
      <c r="E21" s="85" t="e">
        <f>IF('NPM Calculator'!$P23&lt;&gt;0,'NPM Calculator'!S23,"")</f>
        <v>#DIV/0!</v>
      </c>
      <c r="F21" s="12"/>
    </row>
    <row r="22" spans="1:6" ht="12.75">
      <c r="A22" s="85" t="e">
        <f>IF('NPM Calculator'!$P24&lt;&gt;0,'NPM Calculator'!B24,"")</f>
        <v>#DIV/0!</v>
      </c>
      <c r="B22" s="85" t="e">
        <f>IF('NPM Calculator'!$P24&lt;&gt;0,'NPM Calculator'!P24,"")</f>
        <v>#DIV/0!</v>
      </c>
      <c r="C22" s="85" t="e">
        <f>IF('NPM Calculator'!$P24&lt;&gt;0,'NPM Calculator'!Q24,"")</f>
        <v>#DIV/0!</v>
      </c>
      <c r="D22" s="85" t="e">
        <f>IF('NPM Calculator'!$P24&lt;&gt;0,'NPM Calculator'!R24,"")</f>
        <v>#DIV/0!</v>
      </c>
      <c r="E22" s="85" t="e">
        <f>IF('NPM Calculator'!$P24&lt;&gt;0,'NPM Calculator'!S24,"")</f>
        <v>#DIV/0!</v>
      </c>
      <c r="F22" s="12"/>
    </row>
    <row r="23" spans="1:6" ht="12.75">
      <c r="A23" s="85" t="e">
        <f>IF('NPM Calculator'!$P25&lt;&gt;0,'NPM Calculator'!B25,"")</f>
        <v>#DIV/0!</v>
      </c>
      <c r="B23" s="85" t="e">
        <f>IF('NPM Calculator'!$P25&lt;&gt;0,'NPM Calculator'!P25,"")</f>
        <v>#DIV/0!</v>
      </c>
      <c r="C23" s="85" t="e">
        <f>IF('NPM Calculator'!$P25&lt;&gt;0,'NPM Calculator'!Q25,"")</f>
        <v>#DIV/0!</v>
      </c>
      <c r="D23" s="85" t="e">
        <f>IF('NPM Calculator'!$P25&lt;&gt;0,'NPM Calculator'!R25,"")</f>
        <v>#DIV/0!</v>
      </c>
      <c r="E23" s="85" t="e">
        <f>IF('NPM Calculator'!$P25&lt;&gt;0,'NPM Calculator'!S25,"")</f>
        <v>#DIV/0!</v>
      </c>
      <c r="F23" s="12"/>
    </row>
    <row r="24" spans="1:6" ht="12.75">
      <c r="A24" s="85" t="e">
        <f>IF('NPM Calculator'!$P26&lt;&gt;0,'NPM Calculator'!B26,"")</f>
        <v>#DIV/0!</v>
      </c>
      <c r="B24" s="85" t="e">
        <f>IF('NPM Calculator'!$P26&lt;&gt;0,'NPM Calculator'!P26,"")</f>
        <v>#DIV/0!</v>
      </c>
      <c r="C24" s="85" t="e">
        <f>IF('NPM Calculator'!$P26&lt;&gt;0,'NPM Calculator'!Q26,"")</f>
        <v>#DIV/0!</v>
      </c>
      <c r="D24" s="85" t="e">
        <f>IF('NPM Calculator'!$P26&lt;&gt;0,'NPM Calculator'!R26,"")</f>
        <v>#DIV/0!</v>
      </c>
      <c r="E24" s="85" t="e">
        <f>IF('NPM Calculator'!$P26&lt;&gt;0,'NPM Calculator'!S26,"")</f>
        <v>#DIV/0!</v>
      </c>
      <c r="F24" s="12"/>
    </row>
    <row r="25" spans="1:6" ht="12.75">
      <c r="A25" s="85" t="e">
        <f>IF('NPM Calculator'!$P27&lt;&gt;0,'NPM Calculator'!B27,"")</f>
        <v>#DIV/0!</v>
      </c>
      <c r="B25" s="85" t="e">
        <f>IF('NPM Calculator'!$P27&lt;&gt;0,'NPM Calculator'!P27,"")</f>
        <v>#DIV/0!</v>
      </c>
      <c r="C25" s="85" t="e">
        <f>IF('NPM Calculator'!$P27&lt;&gt;0,'NPM Calculator'!Q27,"")</f>
        <v>#DIV/0!</v>
      </c>
      <c r="D25" s="85" t="e">
        <f>IF('NPM Calculator'!$P27&lt;&gt;0,'NPM Calculator'!R27,"")</f>
        <v>#DIV/0!</v>
      </c>
      <c r="E25" s="85" t="e">
        <f>IF('NPM Calculator'!$P27&lt;&gt;0,'NPM Calculator'!S27,"")</f>
        <v>#DIV/0!</v>
      </c>
      <c r="F25" s="12"/>
    </row>
    <row r="26" spans="1:6" ht="12.75">
      <c r="A26" s="85" t="e">
        <f>IF('NPM Calculator'!$P28&lt;&gt;0,'NPM Calculator'!B28,"")</f>
        <v>#DIV/0!</v>
      </c>
      <c r="B26" s="85" t="e">
        <f>IF('NPM Calculator'!$P28&lt;&gt;0,'NPM Calculator'!P28,"")</f>
        <v>#DIV/0!</v>
      </c>
      <c r="C26" s="85" t="e">
        <f>IF('NPM Calculator'!$P28&lt;&gt;0,'NPM Calculator'!Q28,"")</f>
        <v>#DIV/0!</v>
      </c>
      <c r="D26" s="85" t="e">
        <f>IF('NPM Calculator'!$P28&lt;&gt;0,'NPM Calculator'!R28,"")</f>
        <v>#DIV/0!</v>
      </c>
      <c r="E26" s="85" t="e">
        <f>IF('NPM Calculator'!$P28&lt;&gt;0,'NPM Calculator'!S28,"")</f>
        <v>#DIV/0!</v>
      </c>
      <c r="F26" s="12"/>
    </row>
    <row r="27" spans="1:6" ht="12.75">
      <c r="A27" s="85" t="e">
        <f>IF('NPM Calculator'!$P29&lt;&gt;0,'NPM Calculator'!B29,"")</f>
        <v>#DIV/0!</v>
      </c>
      <c r="B27" s="85" t="e">
        <f>IF('NPM Calculator'!$P29&lt;&gt;0,'NPM Calculator'!P29,"")</f>
        <v>#DIV/0!</v>
      </c>
      <c r="C27" s="85" t="e">
        <f>IF('NPM Calculator'!$P29&lt;&gt;0,'NPM Calculator'!Q29,"")</f>
        <v>#DIV/0!</v>
      </c>
      <c r="D27" s="85" t="e">
        <f>IF('NPM Calculator'!$P29&lt;&gt;0,'NPM Calculator'!R29,"")</f>
        <v>#DIV/0!</v>
      </c>
      <c r="E27" s="85" t="e">
        <f>IF('NPM Calculator'!$P29&lt;&gt;0,'NPM Calculator'!S29,"")</f>
        <v>#DIV/0!</v>
      </c>
      <c r="F27" s="12"/>
    </row>
    <row r="28" spans="1:6" ht="12.75">
      <c r="A28" s="85" t="e">
        <f>IF('NPM Calculator'!$P30&lt;&gt;0,'NPM Calculator'!B30,"")</f>
        <v>#DIV/0!</v>
      </c>
      <c r="B28" s="85" t="e">
        <f>IF('NPM Calculator'!$P30&lt;&gt;0,'NPM Calculator'!P30,"")</f>
        <v>#DIV/0!</v>
      </c>
      <c r="C28" s="85" t="e">
        <f>IF('NPM Calculator'!$P30&lt;&gt;0,'NPM Calculator'!Q30,"")</f>
        <v>#DIV/0!</v>
      </c>
      <c r="D28" s="85" t="e">
        <f>IF('NPM Calculator'!$P30&lt;&gt;0,'NPM Calculator'!R30,"")</f>
        <v>#DIV/0!</v>
      </c>
      <c r="E28" s="85" t="e">
        <f>IF('NPM Calculator'!$P30&lt;&gt;0,'NPM Calculator'!S30,"")</f>
        <v>#DIV/0!</v>
      </c>
      <c r="F28" s="12"/>
    </row>
    <row r="29" spans="1:6" ht="12.75">
      <c r="A29" s="85" t="e">
        <f>IF('NPM Calculator'!$P31&lt;&gt;0,'NPM Calculator'!B31,"")</f>
        <v>#DIV/0!</v>
      </c>
      <c r="B29" s="85" t="e">
        <f>IF('NPM Calculator'!$P31&lt;&gt;0,'NPM Calculator'!P31,"")</f>
        <v>#DIV/0!</v>
      </c>
      <c r="C29" s="85" t="e">
        <f>IF('NPM Calculator'!$P31&lt;&gt;0,'NPM Calculator'!Q31,"")</f>
        <v>#DIV/0!</v>
      </c>
      <c r="D29" s="85" t="e">
        <f>IF('NPM Calculator'!$P31&lt;&gt;0,'NPM Calculator'!R31,"")</f>
        <v>#DIV/0!</v>
      </c>
      <c r="E29" s="85" t="e">
        <f>IF('NPM Calculator'!$P31&lt;&gt;0,'NPM Calculator'!S31,"")</f>
        <v>#DIV/0!</v>
      </c>
      <c r="F29" s="12"/>
    </row>
    <row r="30" spans="1:6" ht="12.75">
      <c r="A30" s="85" t="e">
        <f>IF('NPM Calculator'!$P32&lt;&gt;0,'NPM Calculator'!B32,"")</f>
        <v>#DIV/0!</v>
      </c>
      <c r="B30" s="85" t="e">
        <f>IF('NPM Calculator'!$P32&lt;&gt;0,'NPM Calculator'!P32,"")</f>
        <v>#DIV/0!</v>
      </c>
      <c r="C30" s="85" t="e">
        <f>IF('NPM Calculator'!$P32&lt;&gt;0,'NPM Calculator'!Q32,"")</f>
        <v>#DIV/0!</v>
      </c>
      <c r="D30" s="85" t="e">
        <f>IF('NPM Calculator'!$P32&lt;&gt;0,'NPM Calculator'!R32,"")</f>
        <v>#DIV/0!</v>
      </c>
      <c r="E30" s="85" t="e">
        <f>IF('NPM Calculator'!$P32&lt;&gt;0,'NPM Calculator'!S32,"")</f>
        <v>#DIV/0!</v>
      </c>
      <c r="F30" s="12"/>
    </row>
    <row r="31" spans="1:6" ht="12.75">
      <c r="A31" s="85" t="e">
        <f>IF('NPM Calculator'!$P33&lt;&gt;0,'NPM Calculator'!B33,"")</f>
        <v>#DIV/0!</v>
      </c>
      <c r="B31" s="85" t="e">
        <f>IF('NPM Calculator'!$P33&lt;&gt;0,'NPM Calculator'!P33,"")</f>
        <v>#DIV/0!</v>
      </c>
      <c r="C31" s="85" t="e">
        <f>IF('NPM Calculator'!$P33&lt;&gt;0,'NPM Calculator'!Q33,"")</f>
        <v>#DIV/0!</v>
      </c>
      <c r="D31" s="85" t="e">
        <f>IF('NPM Calculator'!$P33&lt;&gt;0,'NPM Calculator'!R33,"")</f>
        <v>#DIV/0!</v>
      </c>
      <c r="E31" s="85" t="e">
        <f>IF('NPM Calculator'!$P33&lt;&gt;0,'NPM Calculator'!S33,"")</f>
        <v>#DIV/0!</v>
      </c>
      <c r="F31" s="12"/>
    </row>
    <row r="32" spans="1:6" ht="12.75">
      <c r="A32" s="85" t="e">
        <f>IF('NPM Calculator'!$P34&lt;&gt;0,'NPM Calculator'!B34,"")</f>
        <v>#DIV/0!</v>
      </c>
      <c r="B32" s="85" t="e">
        <f>IF('NPM Calculator'!$P34&lt;&gt;0,'NPM Calculator'!P34,"")</f>
        <v>#DIV/0!</v>
      </c>
      <c r="C32" s="85" t="e">
        <f>IF('NPM Calculator'!$P34&lt;&gt;0,'NPM Calculator'!Q34,"")</f>
        <v>#DIV/0!</v>
      </c>
      <c r="D32" s="85" t="e">
        <f>IF('NPM Calculator'!$P34&lt;&gt;0,'NPM Calculator'!R34,"")</f>
        <v>#DIV/0!</v>
      </c>
      <c r="E32" s="85" t="e">
        <f>IF('NPM Calculator'!$P34&lt;&gt;0,'NPM Calculator'!S34,"")</f>
        <v>#DIV/0!</v>
      </c>
      <c r="F32" s="12"/>
    </row>
    <row r="33" spans="1:6" ht="12.75">
      <c r="A33" s="85" t="e">
        <f>IF('NPM Calculator'!$P35&lt;&gt;0,'NPM Calculator'!B35,"")</f>
        <v>#DIV/0!</v>
      </c>
      <c r="B33" s="85" t="e">
        <f>IF('NPM Calculator'!$P35&lt;&gt;0,'NPM Calculator'!P35,"")</f>
        <v>#DIV/0!</v>
      </c>
      <c r="C33" s="85" t="e">
        <f>IF('NPM Calculator'!$P35&lt;&gt;0,'NPM Calculator'!Q35,"")</f>
        <v>#DIV/0!</v>
      </c>
      <c r="D33" s="85" t="e">
        <f>IF('NPM Calculator'!$P35&lt;&gt;0,'NPM Calculator'!R35,"")</f>
        <v>#DIV/0!</v>
      </c>
      <c r="E33" s="85" t="e">
        <f>IF('NPM Calculator'!$P35&lt;&gt;0,'NPM Calculator'!S35,"")</f>
        <v>#DIV/0!</v>
      </c>
      <c r="F33" s="12"/>
    </row>
    <row r="34" spans="1:6" ht="12.75">
      <c r="A34" s="85" t="e">
        <f>IF('NPM Calculator'!$P36&lt;&gt;0,'NPM Calculator'!B36,"")</f>
        <v>#DIV/0!</v>
      </c>
      <c r="B34" s="85" t="e">
        <f>IF('NPM Calculator'!$P36&lt;&gt;0,'NPM Calculator'!P36,"")</f>
        <v>#DIV/0!</v>
      </c>
      <c r="C34" s="85" t="e">
        <f>IF('NPM Calculator'!$P36&lt;&gt;0,'NPM Calculator'!Q36,"")</f>
        <v>#DIV/0!</v>
      </c>
      <c r="D34" s="85" t="e">
        <f>IF('NPM Calculator'!$P36&lt;&gt;0,'NPM Calculator'!R36,"")</f>
        <v>#DIV/0!</v>
      </c>
      <c r="E34" s="85" t="e">
        <f>IF('NPM Calculator'!$P36&lt;&gt;0,'NPM Calculator'!S36,"")</f>
        <v>#DIV/0!</v>
      </c>
      <c r="F34" s="12"/>
    </row>
    <row r="35" spans="1:6" ht="12.75">
      <c r="A35" s="85" t="e">
        <f>IF('NPM Calculator'!$P37&lt;&gt;0,'NPM Calculator'!B37,"")</f>
        <v>#DIV/0!</v>
      </c>
      <c r="B35" s="85" t="e">
        <f>IF('NPM Calculator'!$P37&lt;&gt;0,'NPM Calculator'!P37,"")</f>
        <v>#DIV/0!</v>
      </c>
      <c r="C35" s="85" t="e">
        <f>IF('NPM Calculator'!$P37&lt;&gt;0,'NPM Calculator'!Q37,"")</f>
        <v>#DIV/0!</v>
      </c>
      <c r="D35" s="85" t="e">
        <f>IF('NPM Calculator'!$P37&lt;&gt;0,'NPM Calculator'!R37,"")</f>
        <v>#DIV/0!</v>
      </c>
      <c r="E35" s="85" t="e">
        <f>IF('NPM Calculator'!$P37&lt;&gt;0,'NPM Calculator'!S37,"")</f>
        <v>#DIV/0!</v>
      </c>
      <c r="F35" s="12"/>
    </row>
    <row r="36" spans="1:6" ht="12.75">
      <c r="A36" s="85" t="e">
        <f>IF('NPM Calculator'!$P38&lt;&gt;0,'NPM Calculator'!B38,"")</f>
        <v>#DIV/0!</v>
      </c>
      <c r="B36" s="85" t="e">
        <f>IF('NPM Calculator'!$P38&lt;&gt;0,'NPM Calculator'!P38,"")</f>
        <v>#DIV/0!</v>
      </c>
      <c r="C36" s="85" t="e">
        <f>IF('NPM Calculator'!$P38&lt;&gt;0,'NPM Calculator'!Q38,"")</f>
        <v>#DIV/0!</v>
      </c>
      <c r="D36" s="85" t="e">
        <f>IF('NPM Calculator'!$P38&lt;&gt;0,'NPM Calculator'!R38,"")</f>
        <v>#DIV/0!</v>
      </c>
      <c r="E36" s="85" t="e">
        <f>IF('NPM Calculator'!$P38&lt;&gt;0,'NPM Calculator'!S38,"")</f>
        <v>#DIV/0!</v>
      </c>
      <c r="F36" s="12"/>
    </row>
    <row r="37" spans="1:6" ht="12.75">
      <c r="A37" s="85" t="e">
        <f>IF('NPM Calculator'!$P39&lt;&gt;0,'NPM Calculator'!B39,"")</f>
        <v>#DIV/0!</v>
      </c>
      <c r="B37" s="85" t="e">
        <f>IF('NPM Calculator'!$P39&lt;&gt;0,'NPM Calculator'!P39,"")</f>
        <v>#DIV/0!</v>
      </c>
      <c r="C37" s="85" t="e">
        <f>IF('NPM Calculator'!$P39&lt;&gt;0,'NPM Calculator'!Q39,"")</f>
        <v>#DIV/0!</v>
      </c>
      <c r="D37" s="85" t="e">
        <f>IF('NPM Calculator'!$P39&lt;&gt;0,'NPM Calculator'!R39,"")</f>
        <v>#DIV/0!</v>
      </c>
      <c r="E37" s="85" t="e">
        <f>IF('NPM Calculator'!$P39&lt;&gt;0,'NPM Calculator'!S39,"")</f>
        <v>#DIV/0!</v>
      </c>
      <c r="F37" s="12"/>
    </row>
    <row r="38" spans="1:6" ht="12.75">
      <c r="A38" s="85" t="e">
        <f>IF('NPM Calculator'!$P40&lt;&gt;0,'NPM Calculator'!B40,"")</f>
        <v>#DIV/0!</v>
      </c>
      <c r="B38" s="85" t="e">
        <f>IF('NPM Calculator'!$P40&lt;&gt;0,'NPM Calculator'!P40,"")</f>
        <v>#DIV/0!</v>
      </c>
      <c r="C38" s="85" t="e">
        <f>IF('NPM Calculator'!$P40&lt;&gt;0,'NPM Calculator'!Q40,"")</f>
        <v>#DIV/0!</v>
      </c>
      <c r="D38" s="85" t="e">
        <f>IF('NPM Calculator'!$P40&lt;&gt;0,'NPM Calculator'!R40,"")</f>
        <v>#DIV/0!</v>
      </c>
      <c r="E38" s="85" t="e">
        <f>IF('NPM Calculator'!$P40&lt;&gt;0,'NPM Calculator'!S40,"")</f>
        <v>#DIV/0!</v>
      </c>
      <c r="F38" s="12"/>
    </row>
    <row r="39" spans="1:6" ht="12.75">
      <c r="A39" s="85" t="e">
        <f>IF('NPM Calculator'!$P41&lt;&gt;0,'NPM Calculator'!B41,"")</f>
        <v>#DIV/0!</v>
      </c>
      <c r="B39" s="85" t="e">
        <f>IF('NPM Calculator'!$P41&lt;&gt;0,'NPM Calculator'!P41,"")</f>
        <v>#DIV/0!</v>
      </c>
      <c r="C39" s="85" t="e">
        <f>IF('NPM Calculator'!$P41&lt;&gt;0,'NPM Calculator'!Q41,"")</f>
        <v>#DIV/0!</v>
      </c>
      <c r="D39" s="85" t="e">
        <f>IF('NPM Calculator'!$P41&lt;&gt;0,'NPM Calculator'!R41,"")</f>
        <v>#DIV/0!</v>
      </c>
      <c r="E39" s="85" t="e">
        <f>IF('NPM Calculator'!$P41&lt;&gt;0,'NPM Calculator'!S41,"")</f>
        <v>#DIV/0!</v>
      </c>
      <c r="F39" s="12"/>
    </row>
    <row r="40" spans="1:6" ht="12.75">
      <c r="A40" s="85" t="e">
        <f>IF('NPM Calculator'!$P42&lt;&gt;0,'NPM Calculator'!B42,"")</f>
        <v>#DIV/0!</v>
      </c>
      <c r="B40" s="85" t="e">
        <f>IF('NPM Calculator'!$P42&lt;&gt;0,'NPM Calculator'!P42,"")</f>
        <v>#DIV/0!</v>
      </c>
      <c r="C40" s="85" t="e">
        <f>IF('NPM Calculator'!$P42&lt;&gt;0,'NPM Calculator'!Q42,"")</f>
        <v>#DIV/0!</v>
      </c>
      <c r="D40" s="85" t="e">
        <f>IF('NPM Calculator'!$P42&lt;&gt;0,'NPM Calculator'!R42,"")</f>
        <v>#DIV/0!</v>
      </c>
      <c r="E40" s="85" t="e">
        <f>IF('NPM Calculator'!$P42&lt;&gt;0,'NPM Calculator'!S42,"")</f>
        <v>#DIV/0!</v>
      </c>
      <c r="F40" s="12"/>
    </row>
    <row r="41" spans="1:6" ht="12.75">
      <c r="A41" s="85" t="e">
        <f>IF('NPM Calculator'!$P43&lt;&gt;0,'NPM Calculator'!B43,"")</f>
        <v>#DIV/0!</v>
      </c>
      <c r="B41" s="85" t="e">
        <f>IF('NPM Calculator'!$P43&lt;&gt;0,'NPM Calculator'!P43,"")</f>
        <v>#DIV/0!</v>
      </c>
      <c r="C41" s="85" t="e">
        <f>IF('NPM Calculator'!$P43&lt;&gt;0,'NPM Calculator'!Q43,"")</f>
        <v>#DIV/0!</v>
      </c>
      <c r="D41" s="85" t="e">
        <f>IF('NPM Calculator'!$P43&lt;&gt;0,'NPM Calculator'!R43,"")</f>
        <v>#DIV/0!</v>
      </c>
      <c r="E41" s="85" t="e">
        <f>IF('NPM Calculator'!$P43&lt;&gt;0,'NPM Calculator'!S43,"")</f>
        <v>#DIV/0!</v>
      </c>
      <c r="F41" s="12"/>
    </row>
    <row r="42" spans="1:6" ht="12.75">
      <c r="A42" s="85" t="e">
        <f>IF('NPM Calculator'!$P44&lt;&gt;0,'NPM Calculator'!B44,"")</f>
        <v>#DIV/0!</v>
      </c>
      <c r="B42" s="85" t="e">
        <f>IF('NPM Calculator'!$P44&lt;&gt;0,'NPM Calculator'!P44,"")</f>
        <v>#DIV/0!</v>
      </c>
      <c r="C42" s="85" t="e">
        <f>IF('NPM Calculator'!$P44&lt;&gt;0,'NPM Calculator'!Q44,"")</f>
        <v>#DIV/0!</v>
      </c>
      <c r="D42" s="85" t="e">
        <f>IF('NPM Calculator'!$P44&lt;&gt;0,'NPM Calculator'!R44,"")</f>
        <v>#DIV/0!</v>
      </c>
      <c r="E42" s="85" t="e">
        <f>IF('NPM Calculator'!$P44&lt;&gt;0,'NPM Calculator'!S44,"")</f>
        <v>#DIV/0!</v>
      </c>
      <c r="F42" s="12"/>
    </row>
    <row r="43" spans="1:6" ht="12.75">
      <c r="A43" s="85" t="e">
        <f>IF('NPM Calculator'!$P45&lt;&gt;0,'NPM Calculator'!B45,"")</f>
        <v>#DIV/0!</v>
      </c>
      <c r="B43" s="85" t="e">
        <f>IF('NPM Calculator'!$P45&lt;&gt;0,'NPM Calculator'!P45,"")</f>
        <v>#DIV/0!</v>
      </c>
      <c r="C43" s="85" t="e">
        <f>IF('NPM Calculator'!$P45&lt;&gt;0,'NPM Calculator'!Q45,"")</f>
        <v>#DIV/0!</v>
      </c>
      <c r="D43" s="85" t="e">
        <f>IF('NPM Calculator'!$P45&lt;&gt;0,'NPM Calculator'!R45,"")</f>
        <v>#DIV/0!</v>
      </c>
      <c r="E43" s="85" t="e">
        <f>IF('NPM Calculator'!$P45&lt;&gt;0,'NPM Calculator'!S45,"")</f>
        <v>#DIV/0!</v>
      </c>
      <c r="F43" s="12"/>
    </row>
    <row r="44" spans="1:6" ht="12.75">
      <c r="A44" s="85" t="e">
        <f>IF('NPM Calculator'!$P46&lt;&gt;0,'NPM Calculator'!B46,"")</f>
        <v>#DIV/0!</v>
      </c>
      <c r="B44" s="85" t="e">
        <f>IF('NPM Calculator'!$P46&lt;&gt;0,'NPM Calculator'!P46,"")</f>
        <v>#DIV/0!</v>
      </c>
      <c r="C44" s="85" t="e">
        <f>IF('NPM Calculator'!$P46&lt;&gt;0,'NPM Calculator'!Q46,"")</f>
        <v>#DIV/0!</v>
      </c>
      <c r="D44" s="85" t="e">
        <f>IF('NPM Calculator'!$P46&lt;&gt;0,'NPM Calculator'!R46,"")</f>
        <v>#DIV/0!</v>
      </c>
      <c r="E44" s="85" t="e">
        <f>IF('NPM Calculator'!$P46&lt;&gt;0,'NPM Calculator'!S46,"")</f>
        <v>#DIV/0!</v>
      </c>
      <c r="F44" s="12"/>
    </row>
    <row r="45" spans="1:6" ht="12.75">
      <c r="A45" s="85" t="e">
        <f>IF('NPM Calculator'!$P47&lt;&gt;0,'NPM Calculator'!B47,"")</f>
        <v>#DIV/0!</v>
      </c>
      <c r="B45" s="85" t="e">
        <f>IF('NPM Calculator'!$P47&lt;&gt;0,'NPM Calculator'!P47,"")</f>
        <v>#DIV/0!</v>
      </c>
      <c r="C45" s="85" t="e">
        <f>IF('NPM Calculator'!$P47&lt;&gt;0,'NPM Calculator'!Q47,"")</f>
        <v>#DIV/0!</v>
      </c>
      <c r="D45" s="85" t="e">
        <f>IF('NPM Calculator'!$P47&lt;&gt;0,'NPM Calculator'!R47,"")</f>
        <v>#DIV/0!</v>
      </c>
      <c r="E45" s="85" t="e">
        <f>IF('NPM Calculator'!$P47&lt;&gt;0,'NPM Calculator'!S47,"")</f>
        <v>#DIV/0!</v>
      </c>
      <c r="F45" s="12"/>
    </row>
    <row r="46" spans="1:6" ht="12.75">
      <c r="A46" s="85" t="e">
        <f>IF('NPM Calculator'!$P48&lt;&gt;0,'NPM Calculator'!B48,"")</f>
        <v>#DIV/0!</v>
      </c>
      <c r="B46" s="85" t="e">
        <f>IF('NPM Calculator'!$P48&lt;&gt;0,'NPM Calculator'!P48,"")</f>
        <v>#DIV/0!</v>
      </c>
      <c r="C46" s="85" t="e">
        <f>IF('NPM Calculator'!$P48&lt;&gt;0,'NPM Calculator'!Q48,"")</f>
        <v>#DIV/0!</v>
      </c>
      <c r="D46" s="85" t="e">
        <f>IF('NPM Calculator'!$P48&lt;&gt;0,'NPM Calculator'!R48,"")</f>
        <v>#DIV/0!</v>
      </c>
      <c r="E46" s="85" t="e">
        <f>IF('NPM Calculator'!$P48&lt;&gt;0,'NPM Calculator'!S48,"")</f>
        <v>#DIV/0!</v>
      </c>
      <c r="F46" s="12"/>
    </row>
    <row r="47" spans="1:6" ht="12.75">
      <c r="A47" s="85" t="e">
        <f>IF('NPM Calculator'!$P49&lt;&gt;0,'NPM Calculator'!B49,"")</f>
        <v>#DIV/0!</v>
      </c>
      <c r="B47" s="85" t="e">
        <f>IF('NPM Calculator'!$P49&lt;&gt;0,'NPM Calculator'!P49,"")</f>
        <v>#DIV/0!</v>
      </c>
      <c r="C47" s="85" t="e">
        <f>IF('NPM Calculator'!$P49&lt;&gt;0,'NPM Calculator'!Q49,"")</f>
        <v>#DIV/0!</v>
      </c>
      <c r="D47" s="85" t="e">
        <f>IF('NPM Calculator'!$P49&lt;&gt;0,'NPM Calculator'!R49,"")</f>
        <v>#DIV/0!</v>
      </c>
      <c r="E47" s="85" t="e">
        <f>IF('NPM Calculator'!$P49&lt;&gt;0,'NPM Calculator'!S49,"")</f>
        <v>#DIV/0!</v>
      </c>
      <c r="F47" s="12"/>
    </row>
    <row r="48" spans="1:6" ht="12.75">
      <c r="A48" s="85" t="e">
        <f>IF('NPM Calculator'!$P50&lt;&gt;0,'NPM Calculator'!B50,"")</f>
        <v>#DIV/0!</v>
      </c>
      <c r="B48" s="85" t="e">
        <f>IF('NPM Calculator'!$P50&lt;&gt;0,'NPM Calculator'!P50,"")</f>
        <v>#DIV/0!</v>
      </c>
      <c r="C48" s="85" t="e">
        <f>IF('NPM Calculator'!$P50&lt;&gt;0,'NPM Calculator'!Q50,"")</f>
        <v>#DIV/0!</v>
      </c>
      <c r="D48" s="85" t="e">
        <f>IF('NPM Calculator'!$P50&lt;&gt;0,'NPM Calculator'!R50,"")</f>
        <v>#DIV/0!</v>
      </c>
      <c r="E48" s="85" t="e">
        <f>IF('NPM Calculator'!$P50&lt;&gt;0,'NPM Calculator'!S50,"")</f>
        <v>#DIV/0!</v>
      </c>
      <c r="F48" s="12"/>
    </row>
    <row r="49" spans="1:6" ht="12.75">
      <c r="A49" s="85" t="e">
        <f>IF('NPM Calculator'!$P51&lt;&gt;0,'NPM Calculator'!B51,"")</f>
        <v>#DIV/0!</v>
      </c>
      <c r="B49" s="85" t="e">
        <f>IF('NPM Calculator'!$P51&lt;&gt;0,'NPM Calculator'!P51,"")</f>
        <v>#DIV/0!</v>
      </c>
      <c r="C49" s="85" t="e">
        <f>IF('NPM Calculator'!$P51&lt;&gt;0,'NPM Calculator'!Q51,"")</f>
        <v>#DIV/0!</v>
      </c>
      <c r="D49" s="85" t="e">
        <f>IF('NPM Calculator'!$P51&lt;&gt;0,'NPM Calculator'!R51,"")</f>
        <v>#DIV/0!</v>
      </c>
      <c r="E49" s="85" t="e">
        <f>IF('NPM Calculator'!$P51&lt;&gt;0,'NPM Calculator'!S51,"")</f>
        <v>#DIV/0!</v>
      </c>
      <c r="F49" s="12"/>
    </row>
    <row r="50" spans="1:6" ht="12.75">
      <c r="A50" s="85" t="e">
        <f>IF('NPM Calculator'!$P52&lt;&gt;0,'NPM Calculator'!B52,"")</f>
        <v>#DIV/0!</v>
      </c>
      <c r="B50" s="85" t="e">
        <f>IF('NPM Calculator'!$P52&lt;&gt;0,'NPM Calculator'!P52,"")</f>
        <v>#DIV/0!</v>
      </c>
      <c r="C50" s="85" t="e">
        <f>IF('NPM Calculator'!$P52&lt;&gt;0,'NPM Calculator'!Q52,"")</f>
        <v>#DIV/0!</v>
      </c>
      <c r="D50" s="85" t="e">
        <f>IF('NPM Calculator'!$P52&lt;&gt;0,'NPM Calculator'!R52,"")</f>
        <v>#DIV/0!</v>
      </c>
      <c r="E50" s="85" t="e">
        <f>IF('NPM Calculator'!$P52&lt;&gt;0,'NPM Calculator'!S52,"")</f>
        <v>#DIV/0!</v>
      </c>
      <c r="F50" s="12"/>
    </row>
    <row r="51" spans="1:6" ht="12.75">
      <c r="A51" s="85" t="e">
        <f>IF('NPM Calculator'!$P53&lt;&gt;0,'NPM Calculator'!B53,"")</f>
        <v>#DIV/0!</v>
      </c>
      <c r="B51" s="85" t="e">
        <f>IF('NPM Calculator'!$P53&lt;&gt;0,'NPM Calculator'!P53,"")</f>
        <v>#DIV/0!</v>
      </c>
      <c r="C51" s="85" t="e">
        <f>IF('NPM Calculator'!$P53&lt;&gt;0,'NPM Calculator'!Q53,"")</f>
        <v>#DIV/0!</v>
      </c>
      <c r="D51" s="85" t="e">
        <f>IF('NPM Calculator'!$P53&lt;&gt;0,'NPM Calculator'!R53,"")</f>
        <v>#DIV/0!</v>
      </c>
      <c r="E51" s="85" t="e">
        <f>IF('NPM Calculator'!$P53&lt;&gt;0,'NPM Calculator'!S53,"")</f>
        <v>#DIV/0!</v>
      </c>
      <c r="F51" s="12"/>
    </row>
    <row r="52" spans="1:6" ht="12.75">
      <c r="A52" s="85" t="e">
        <f>IF('NPM Calculator'!$P54&lt;&gt;0,'NPM Calculator'!B54,"")</f>
        <v>#DIV/0!</v>
      </c>
      <c r="B52" s="85" t="e">
        <f>IF('NPM Calculator'!$P54&lt;&gt;0,'NPM Calculator'!P54,"")</f>
        <v>#DIV/0!</v>
      </c>
      <c r="C52" s="85" t="e">
        <f>IF('NPM Calculator'!$P54&lt;&gt;0,'NPM Calculator'!Q54,"")</f>
        <v>#DIV/0!</v>
      </c>
      <c r="D52" s="85" t="e">
        <f>IF('NPM Calculator'!$P54&lt;&gt;0,'NPM Calculator'!R54,"")</f>
        <v>#DIV/0!</v>
      </c>
      <c r="E52" s="85" t="e">
        <f>IF('NPM Calculator'!$P54&lt;&gt;0,'NPM Calculator'!S54,"")</f>
        <v>#DIV/0!</v>
      </c>
      <c r="F52" s="12"/>
    </row>
    <row r="53" spans="1:6" ht="12.75">
      <c r="A53" s="85" t="e">
        <f>IF('NPM Calculator'!$P55&lt;&gt;0,'NPM Calculator'!B55,"")</f>
        <v>#DIV/0!</v>
      </c>
      <c r="B53" s="85" t="e">
        <f>IF('NPM Calculator'!$P55&lt;&gt;0,'NPM Calculator'!P55,"")</f>
        <v>#DIV/0!</v>
      </c>
      <c r="C53" s="85" t="e">
        <f>IF('NPM Calculator'!$P55&lt;&gt;0,'NPM Calculator'!Q55,"")</f>
        <v>#DIV/0!</v>
      </c>
      <c r="D53" s="85" t="e">
        <f>IF('NPM Calculator'!$P55&lt;&gt;0,'NPM Calculator'!R55,"")</f>
        <v>#DIV/0!</v>
      </c>
      <c r="E53" s="85" t="e">
        <f>IF('NPM Calculator'!$P55&lt;&gt;0,'NPM Calculator'!S55,"")</f>
        <v>#DIV/0!</v>
      </c>
      <c r="F53" s="12"/>
    </row>
    <row r="54" spans="1:6" ht="12.75">
      <c r="A54" s="85" t="e">
        <f>IF('NPM Calculator'!$P56&lt;&gt;0,'NPM Calculator'!B56,"")</f>
        <v>#DIV/0!</v>
      </c>
      <c r="B54" s="85" t="e">
        <f>IF('NPM Calculator'!$P56&lt;&gt;0,'NPM Calculator'!P56,"")</f>
        <v>#DIV/0!</v>
      </c>
      <c r="C54" s="85" t="e">
        <f>IF('NPM Calculator'!$P56&lt;&gt;0,'NPM Calculator'!Q56,"")</f>
        <v>#DIV/0!</v>
      </c>
      <c r="D54" s="85" t="e">
        <f>IF('NPM Calculator'!$P56&lt;&gt;0,'NPM Calculator'!R56,"")</f>
        <v>#DIV/0!</v>
      </c>
      <c r="E54" s="85" t="e">
        <f>IF('NPM Calculator'!$P56&lt;&gt;0,'NPM Calculator'!S56,"")</f>
        <v>#DIV/0!</v>
      </c>
      <c r="F54" s="12"/>
    </row>
    <row r="55" spans="1:6" ht="12.75">
      <c r="A55" s="85" t="e">
        <f>IF('NPM Calculator'!$P57&lt;&gt;0,'NPM Calculator'!B57,"")</f>
        <v>#DIV/0!</v>
      </c>
      <c r="B55" s="85" t="e">
        <f>IF('NPM Calculator'!$P57&lt;&gt;0,'NPM Calculator'!P57,"")</f>
        <v>#DIV/0!</v>
      </c>
      <c r="C55" s="85" t="e">
        <f>IF('NPM Calculator'!$P57&lt;&gt;0,'NPM Calculator'!Q57,"")</f>
        <v>#DIV/0!</v>
      </c>
      <c r="D55" s="85" t="e">
        <f>IF('NPM Calculator'!$P57&lt;&gt;0,'NPM Calculator'!R57,"")</f>
        <v>#DIV/0!</v>
      </c>
      <c r="E55" s="85" t="e">
        <f>IF('NPM Calculator'!$P57&lt;&gt;0,'NPM Calculator'!S57,"")</f>
        <v>#DIV/0!</v>
      </c>
      <c r="F55" s="12"/>
    </row>
    <row r="56" spans="1:6" ht="12.75">
      <c r="A56" s="85" t="e">
        <f>IF('NPM Calculator'!$P58&lt;&gt;0,'NPM Calculator'!B58,"")</f>
        <v>#DIV/0!</v>
      </c>
      <c r="B56" s="85" t="e">
        <f>IF('NPM Calculator'!$P58&lt;&gt;0,'NPM Calculator'!P58,"")</f>
        <v>#DIV/0!</v>
      </c>
      <c r="C56" s="85" t="e">
        <f>IF('NPM Calculator'!$P58&lt;&gt;0,'NPM Calculator'!Q58,"")</f>
        <v>#DIV/0!</v>
      </c>
      <c r="D56" s="85" t="e">
        <f>IF('NPM Calculator'!$P58&lt;&gt;0,'NPM Calculator'!R58,"")</f>
        <v>#DIV/0!</v>
      </c>
      <c r="E56" s="85" t="e">
        <f>IF('NPM Calculator'!$P58&lt;&gt;0,'NPM Calculator'!S58,"")</f>
        <v>#DIV/0!</v>
      </c>
      <c r="F56" s="12"/>
    </row>
    <row r="57" spans="1:6" ht="12.75">
      <c r="A57" s="85" t="e">
        <f>IF('NPM Calculator'!$P59&lt;&gt;0,'NPM Calculator'!B59,"")</f>
        <v>#DIV/0!</v>
      </c>
      <c r="B57" s="85" t="e">
        <f>IF('NPM Calculator'!$P59&lt;&gt;0,'NPM Calculator'!P59,"")</f>
        <v>#DIV/0!</v>
      </c>
      <c r="C57" s="85" t="e">
        <f>IF('NPM Calculator'!$P59&lt;&gt;0,'NPM Calculator'!Q59,"")</f>
        <v>#DIV/0!</v>
      </c>
      <c r="D57" s="85" t="e">
        <f>IF('NPM Calculator'!$P59&lt;&gt;0,'NPM Calculator'!R59,"")</f>
        <v>#DIV/0!</v>
      </c>
      <c r="E57" s="85" t="e">
        <f>IF('NPM Calculator'!$P59&lt;&gt;0,'NPM Calculator'!S59,"")</f>
        <v>#DIV/0!</v>
      </c>
      <c r="F57" s="12"/>
    </row>
    <row r="58" spans="1:6" ht="12.75">
      <c r="A58" s="85" t="e">
        <f>IF('NPM Calculator'!$P60&lt;&gt;0,'NPM Calculator'!B60,"")</f>
        <v>#DIV/0!</v>
      </c>
      <c r="B58" s="85" t="e">
        <f>IF('NPM Calculator'!$P60&lt;&gt;0,'NPM Calculator'!P60,"")</f>
        <v>#DIV/0!</v>
      </c>
      <c r="C58" s="85" t="e">
        <f>IF('NPM Calculator'!$P60&lt;&gt;0,'NPM Calculator'!Q60,"")</f>
        <v>#DIV/0!</v>
      </c>
      <c r="D58" s="85" t="e">
        <f>IF('NPM Calculator'!$P60&lt;&gt;0,'NPM Calculator'!R60,"")</f>
        <v>#DIV/0!</v>
      </c>
      <c r="E58" s="85" t="e">
        <f>IF('NPM Calculator'!$P60&lt;&gt;0,'NPM Calculator'!S60,"")</f>
        <v>#DIV/0!</v>
      </c>
      <c r="F58" s="12"/>
    </row>
    <row r="59" spans="1:6" ht="12.75">
      <c r="A59" s="85" t="e">
        <f>IF('NPM Calculator'!$P61&lt;&gt;0,'NPM Calculator'!B61,"")</f>
        <v>#DIV/0!</v>
      </c>
      <c r="B59" s="85" t="e">
        <f>IF('NPM Calculator'!$P61&lt;&gt;0,'NPM Calculator'!P61,"")</f>
        <v>#DIV/0!</v>
      </c>
      <c r="C59" s="85" t="e">
        <f>IF('NPM Calculator'!$P61&lt;&gt;0,'NPM Calculator'!Q61,"")</f>
        <v>#DIV/0!</v>
      </c>
      <c r="D59" s="85" t="e">
        <f>IF('NPM Calculator'!$P61&lt;&gt;0,'NPM Calculator'!R61,"")</f>
        <v>#DIV/0!</v>
      </c>
      <c r="E59" s="85" t="e">
        <f>IF('NPM Calculator'!$P61&lt;&gt;0,'NPM Calculator'!S61,"")</f>
        <v>#DIV/0!</v>
      </c>
      <c r="F59" s="12"/>
    </row>
    <row r="60" spans="1:6" ht="12.75">
      <c r="A60" s="85" t="e">
        <f>IF('NPM Calculator'!$P62&lt;&gt;0,'NPM Calculator'!B62,"")</f>
        <v>#DIV/0!</v>
      </c>
      <c r="B60" s="85" t="e">
        <f>IF('NPM Calculator'!$P62&lt;&gt;0,'NPM Calculator'!P62,"")</f>
        <v>#DIV/0!</v>
      </c>
      <c r="C60" s="85" t="e">
        <f>IF('NPM Calculator'!$P62&lt;&gt;0,'NPM Calculator'!Q62,"")</f>
        <v>#DIV/0!</v>
      </c>
      <c r="D60" s="85" t="e">
        <f>IF('NPM Calculator'!$P62&lt;&gt;0,'NPM Calculator'!R62,"")</f>
        <v>#DIV/0!</v>
      </c>
      <c r="E60" s="85" t="e">
        <f>IF('NPM Calculator'!$P62&lt;&gt;0,'NPM Calculator'!S62,"")</f>
        <v>#DIV/0!</v>
      </c>
      <c r="F60" s="12"/>
    </row>
    <row r="61" spans="1:6" ht="12.75">
      <c r="A61" s="85" t="e">
        <f>IF('NPM Calculator'!$P63&lt;&gt;0,'NPM Calculator'!B63,"")</f>
        <v>#DIV/0!</v>
      </c>
      <c r="B61" s="85" t="e">
        <f>IF('NPM Calculator'!$P63&lt;&gt;0,'NPM Calculator'!P63,"")</f>
        <v>#DIV/0!</v>
      </c>
      <c r="C61" s="85" t="e">
        <f>IF('NPM Calculator'!$P63&lt;&gt;0,'NPM Calculator'!Q63,"")</f>
        <v>#DIV/0!</v>
      </c>
      <c r="D61" s="85" t="e">
        <f>IF('NPM Calculator'!$P63&lt;&gt;0,'NPM Calculator'!R63,"")</f>
        <v>#DIV/0!</v>
      </c>
      <c r="E61" s="85" t="e">
        <f>IF('NPM Calculator'!$P63&lt;&gt;0,'NPM Calculator'!S63,"")</f>
        <v>#DIV/0!</v>
      </c>
      <c r="F61" s="12"/>
    </row>
    <row r="62" spans="1:6" ht="12.75">
      <c r="A62" s="85" t="e">
        <f>IF('NPM Calculator'!$P64&lt;&gt;0,'NPM Calculator'!B64,"")</f>
        <v>#DIV/0!</v>
      </c>
      <c r="B62" s="85" t="e">
        <f>IF('NPM Calculator'!$P64&lt;&gt;0,'NPM Calculator'!P64,"")</f>
        <v>#DIV/0!</v>
      </c>
      <c r="C62" s="85" t="e">
        <f>IF('NPM Calculator'!$P64&lt;&gt;0,'NPM Calculator'!Q64,"")</f>
        <v>#DIV/0!</v>
      </c>
      <c r="D62" s="85" t="e">
        <f>IF('NPM Calculator'!$P64&lt;&gt;0,'NPM Calculator'!R64,"")</f>
        <v>#DIV/0!</v>
      </c>
      <c r="E62" s="85" t="e">
        <f>IF('NPM Calculator'!$P64&lt;&gt;0,'NPM Calculator'!S64,"")</f>
        <v>#DIV/0!</v>
      </c>
      <c r="F62" s="12"/>
    </row>
    <row r="63" spans="1:6" ht="12.75">
      <c r="A63" s="85" t="e">
        <f>IF('NPM Calculator'!$P65&lt;&gt;0,'NPM Calculator'!B65,"")</f>
        <v>#DIV/0!</v>
      </c>
      <c r="B63" s="85" t="e">
        <f>IF('NPM Calculator'!$P65&lt;&gt;0,'NPM Calculator'!P65,"")</f>
        <v>#DIV/0!</v>
      </c>
      <c r="C63" s="85" t="e">
        <f>IF('NPM Calculator'!$P65&lt;&gt;0,'NPM Calculator'!Q65,"")</f>
        <v>#DIV/0!</v>
      </c>
      <c r="D63" s="85" t="e">
        <f>IF('NPM Calculator'!$P65&lt;&gt;0,'NPM Calculator'!R65,"")</f>
        <v>#DIV/0!</v>
      </c>
      <c r="E63" s="85" t="e">
        <f>IF('NPM Calculator'!$P65&lt;&gt;0,'NPM Calculator'!S65,"")</f>
        <v>#DIV/0!</v>
      </c>
      <c r="F63" s="12"/>
    </row>
    <row r="64" spans="1:6" ht="12.75">
      <c r="A64" s="85" t="e">
        <f>IF('NPM Calculator'!$P66&lt;&gt;0,'NPM Calculator'!B66,"")</f>
        <v>#DIV/0!</v>
      </c>
      <c r="B64" s="85" t="e">
        <f>IF('NPM Calculator'!$P66&lt;&gt;0,'NPM Calculator'!P66,"")</f>
        <v>#DIV/0!</v>
      </c>
      <c r="C64" s="85" t="e">
        <f>IF('NPM Calculator'!$P66&lt;&gt;0,'NPM Calculator'!Q66,"")</f>
        <v>#DIV/0!</v>
      </c>
      <c r="D64" s="85" t="e">
        <f>IF('NPM Calculator'!$P66&lt;&gt;0,'NPM Calculator'!R66,"")</f>
        <v>#DIV/0!</v>
      </c>
      <c r="E64" s="85" t="e">
        <f>IF('NPM Calculator'!$P66&lt;&gt;0,'NPM Calculator'!S66,"")</f>
        <v>#DIV/0!</v>
      </c>
      <c r="F64" s="12"/>
    </row>
    <row r="65" spans="1:6" ht="12.75">
      <c r="A65" s="85" t="e">
        <f>IF('NPM Calculator'!$P67&lt;&gt;0,'NPM Calculator'!B67,"")</f>
        <v>#DIV/0!</v>
      </c>
      <c r="B65" s="85" t="e">
        <f>IF('NPM Calculator'!$P67&lt;&gt;0,'NPM Calculator'!P67,"")</f>
        <v>#DIV/0!</v>
      </c>
      <c r="C65" s="85" t="e">
        <f>IF('NPM Calculator'!$P67&lt;&gt;0,'NPM Calculator'!Q67,"")</f>
        <v>#DIV/0!</v>
      </c>
      <c r="D65" s="85" t="e">
        <f>IF('NPM Calculator'!$P67&lt;&gt;0,'NPM Calculator'!R67,"")</f>
        <v>#DIV/0!</v>
      </c>
      <c r="E65" s="85" t="e">
        <f>IF('NPM Calculator'!$P67&lt;&gt;0,'NPM Calculator'!S67,"")</f>
        <v>#DIV/0!</v>
      </c>
      <c r="F65" s="12"/>
    </row>
    <row r="66" spans="1:6" ht="12.75">
      <c r="A66" s="85" t="e">
        <f>IF('NPM Calculator'!$P68&lt;&gt;0,'NPM Calculator'!B68,"")</f>
        <v>#DIV/0!</v>
      </c>
      <c r="B66" s="85" t="e">
        <f>IF('NPM Calculator'!$P68&lt;&gt;0,'NPM Calculator'!P68,"")</f>
        <v>#DIV/0!</v>
      </c>
      <c r="C66" s="85" t="e">
        <f>IF('NPM Calculator'!$P68&lt;&gt;0,'NPM Calculator'!Q68,"")</f>
        <v>#DIV/0!</v>
      </c>
      <c r="D66" s="85" t="e">
        <f>IF('NPM Calculator'!$P68&lt;&gt;0,'NPM Calculator'!R68,"")</f>
        <v>#DIV/0!</v>
      </c>
      <c r="E66" s="85" t="e">
        <f>IF('NPM Calculator'!$P68&lt;&gt;0,'NPM Calculator'!S68,"")</f>
        <v>#DIV/0!</v>
      </c>
      <c r="F66" s="12"/>
    </row>
    <row r="67" spans="1:6" ht="12.75">
      <c r="A67" s="85" t="e">
        <f>IF('NPM Calculator'!$P69&lt;&gt;0,'NPM Calculator'!B69,"")</f>
        <v>#DIV/0!</v>
      </c>
      <c r="B67" s="85" t="e">
        <f>IF('NPM Calculator'!$P69&lt;&gt;0,'NPM Calculator'!P69,"")</f>
        <v>#DIV/0!</v>
      </c>
      <c r="C67" s="85" t="e">
        <f>IF('NPM Calculator'!$P69&lt;&gt;0,'NPM Calculator'!Q69,"")</f>
        <v>#DIV/0!</v>
      </c>
      <c r="D67" s="85" t="e">
        <f>IF('NPM Calculator'!$P69&lt;&gt;0,'NPM Calculator'!R69,"")</f>
        <v>#DIV/0!</v>
      </c>
      <c r="E67" s="85" t="e">
        <f>IF('NPM Calculator'!$P69&lt;&gt;0,'NPM Calculator'!S69,"")</f>
        <v>#DIV/0!</v>
      </c>
      <c r="F67" s="12"/>
    </row>
    <row r="68" spans="1:6" ht="12.75">
      <c r="A68" s="85" t="e">
        <f>IF('NPM Calculator'!$P70&lt;&gt;0,'NPM Calculator'!B70,"")</f>
        <v>#DIV/0!</v>
      </c>
      <c r="B68" s="85" t="e">
        <f>IF('NPM Calculator'!$P70&lt;&gt;0,'NPM Calculator'!P70,"")</f>
        <v>#DIV/0!</v>
      </c>
      <c r="C68" s="85" t="e">
        <f>IF('NPM Calculator'!$P70&lt;&gt;0,'NPM Calculator'!Q70,"")</f>
        <v>#DIV/0!</v>
      </c>
      <c r="D68" s="85" t="e">
        <f>IF('NPM Calculator'!$P70&lt;&gt;0,'NPM Calculator'!R70,"")</f>
        <v>#DIV/0!</v>
      </c>
      <c r="E68" s="85" t="e">
        <f>IF('NPM Calculator'!$P70&lt;&gt;0,'NPM Calculator'!S70,"")</f>
        <v>#DIV/0!</v>
      </c>
      <c r="F68" s="12"/>
    </row>
    <row r="69" spans="1:6" ht="12.75">
      <c r="A69" s="85" t="e">
        <f>IF('NPM Calculator'!$P71&lt;&gt;0,'NPM Calculator'!B71,"")</f>
        <v>#DIV/0!</v>
      </c>
      <c r="B69" s="85" t="e">
        <f>IF('NPM Calculator'!$P71&lt;&gt;0,'NPM Calculator'!P71,"")</f>
        <v>#DIV/0!</v>
      </c>
      <c r="C69" s="85" t="e">
        <f>IF('NPM Calculator'!$P71&lt;&gt;0,'NPM Calculator'!Q71,"")</f>
        <v>#DIV/0!</v>
      </c>
      <c r="D69" s="85" t="e">
        <f>IF('NPM Calculator'!$P71&lt;&gt;0,'NPM Calculator'!R71,"")</f>
        <v>#DIV/0!</v>
      </c>
      <c r="E69" s="85" t="e">
        <f>IF('NPM Calculator'!$P71&lt;&gt;0,'NPM Calculator'!S71,"")</f>
        <v>#DIV/0!</v>
      </c>
      <c r="F69" s="12"/>
    </row>
    <row r="70" spans="1:6" ht="12.75">
      <c r="A70" s="85" t="e">
        <f>IF('NPM Calculator'!$P72&lt;&gt;0,'NPM Calculator'!B72,"")</f>
        <v>#DIV/0!</v>
      </c>
      <c r="B70" s="85" t="e">
        <f>IF('NPM Calculator'!$P72&lt;&gt;0,'NPM Calculator'!P72,"")</f>
        <v>#DIV/0!</v>
      </c>
      <c r="C70" s="85" t="e">
        <f>IF('NPM Calculator'!$P72&lt;&gt;0,'NPM Calculator'!Q72,"")</f>
        <v>#DIV/0!</v>
      </c>
      <c r="D70" s="85" t="e">
        <f>IF('NPM Calculator'!$P72&lt;&gt;0,'NPM Calculator'!R72,"")</f>
        <v>#DIV/0!</v>
      </c>
      <c r="E70" s="85" t="e">
        <f>IF('NPM Calculator'!$P72&lt;&gt;0,'NPM Calculator'!S72,"")</f>
        <v>#DIV/0!</v>
      </c>
      <c r="F70" s="12"/>
    </row>
    <row r="71" spans="1:6" ht="12.75">
      <c r="A71" s="85" t="e">
        <f>IF('NPM Calculator'!$P73&lt;&gt;0,'NPM Calculator'!B73,"")</f>
        <v>#DIV/0!</v>
      </c>
      <c r="B71" s="85" t="e">
        <f>IF('NPM Calculator'!$P73&lt;&gt;0,'NPM Calculator'!P73,"")</f>
        <v>#DIV/0!</v>
      </c>
      <c r="C71" s="85" t="e">
        <f>IF('NPM Calculator'!$P73&lt;&gt;0,'NPM Calculator'!Q73,"")</f>
        <v>#DIV/0!</v>
      </c>
      <c r="D71" s="85" t="e">
        <f>IF('NPM Calculator'!$P73&lt;&gt;0,'NPM Calculator'!R73,"")</f>
        <v>#DIV/0!</v>
      </c>
      <c r="E71" s="85" t="e">
        <f>IF('NPM Calculator'!$P73&lt;&gt;0,'NPM Calculator'!S73,"")</f>
        <v>#DIV/0!</v>
      </c>
      <c r="F71" s="12"/>
    </row>
    <row r="72" spans="1:6" ht="12.75">
      <c r="A72" s="85" t="e">
        <f>IF('NPM Calculator'!$P74&lt;&gt;0,'NPM Calculator'!B74,"")</f>
        <v>#DIV/0!</v>
      </c>
      <c r="B72" s="85" t="e">
        <f>IF('NPM Calculator'!$P74&lt;&gt;0,'NPM Calculator'!P74,"")</f>
        <v>#DIV/0!</v>
      </c>
      <c r="C72" s="85" t="e">
        <f>IF('NPM Calculator'!$P74&lt;&gt;0,'NPM Calculator'!Q74,"")</f>
        <v>#DIV/0!</v>
      </c>
      <c r="D72" s="85" t="e">
        <f>IF('NPM Calculator'!$P74&lt;&gt;0,'NPM Calculator'!R74,"")</f>
        <v>#DIV/0!</v>
      </c>
      <c r="E72" s="85" t="e">
        <f>IF('NPM Calculator'!$P74&lt;&gt;0,'NPM Calculator'!S74,"")</f>
        <v>#DIV/0!</v>
      </c>
      <c r="F72" s="12"/>
    </row>
    <row r="73" spans="1:6" ht="12.75">
      <c r="A73" s="85" t="e">
        <f>IF('NPM Calculator'!$P75&lt;&gt;0,'NPM Calculator'!B75,"")</f>
        <v>#DIV/0!</v>
      </c>
      <c r="B73" s="85" t="e">
        <f>IF('NPM Calculator'!$P75&lt;&gt;0,'NPM Calculator'!P75,"")</f>
        <v>#DIV/0!</v>
      </c>
      <c r="C73" s="85" t="e">
        <f>IF('NPM Calculator'!$P75&lt;&gt;0,'NPM Calculator'!Q75,"")</f>
        <v>#DIV/0!</v>
      </c>
      <c r="D73" s="85" t="e">
        <f>IF('NPM Calculator'!$P75&lt;&gt;0,'NPM Calculator'!R75,"")</f>
        <v>#DIV/0!</v>
      </c>
      <c r="E73" s="85" t="e">
        <f>IF('NPM Calculator'!$P75&lt;&gt;0,'NPM Calculator'!S75,"")</f>
        <v>#DIV/0!</v>
      </c>
      <c r="F73" s="12"/>
    </row>
    <row r="74" spans="1:6" ht="12.75">
      <c r="A74" s="85" t="e">
        <f>IF('NPM Calculator'!$P76&lt;&gt;0,'NPM Calculator'!B76,"")</f>
        <v>#DIV/0!</v>
      </c>
      <c r="B74" s="85" t="e">
        <f>IF('NPM Calculator'!$P76&lt;&gt;0,'NPM Calculator'!P76,"")</f>
        <v>#DIV/0!</v>
      </c>
      <c r="C74" s="85" t="e">
        <f>IF('NPM Calculator'!$P76&lt;&gt;0,'NPM Calculator'!Q76,"")</f>
        <v>#DIV/0!</v>
      </c>
      <c r="D74" s="85" t="e">
        <f>IF('NPM Calculator'!$P76&lt;&gt;0,'NPM Calculator'!R76,"")</f>
        <v>#DIV/0!</v>
      </c>
      <c r="E74" s="85" t="e">
        <f>IF('NPM Calculator'!$P76&lt;&gt;0,'NPM Calculator'!S76,"")</f>
        <v>#DIV/0!</v>
      </c>
      <c r="F74" s="12"/>
    </row>
    <row r="75" spans="1:6" ht="12.75">
      <c r="A75" s="85" t="e">
        <f>IF('NPM Calculator'!$P77&lt;&gt;0,'NPM Calculator'!B77,"")</f>
        <v>#DIV/0!</v>
      </c>
      <c r="B75" s="85" t="e">
        <f>IF('NPM Calculator'!$P77&lt;&gt;0,'NPM Calculator'!P77,"")</f>
        <v>#DIV/0!</v>
      </c>
      <c r="C75" s="85" t="e">
        <f>IF('NPM Calculator'!$P77&lt;&gt;0,'NPM Calculator'!Q77,"")</f>
        <v>#DIV/0!</v>
      </c>
      <c r="D75" s="85" t="e">
        <f>IF('NPM Calculator'!$P77&lt;&gt;0,'NPM Calculator'!R77,"")</f>
        <v>#DIV/0!</v>
      </c>
      <c r="E75" s="85" t="e">
        <f>IF('NPM Calculator'!$P77&lt;&gt;0,'NPM Calculator'!S77,"")</f>
        <v>#DIV/0!</v>
      </c>
      <c r="F75" s="12"/>
    </row>
    <row r="76" spans="1:6" ht="12.75">
      <c r="A76" s="85" t="e">
        <f>IF('NPM Calculator'!$P78&lt;&gt;0,'NPM Calculator'!B78,"")</f>
        <v>#DIV/0!</v>
      </c>
      <c r="B76" s="85" t="e">
        <f>IF('NPM Calculator'!$P78&lt;&gt;0,'NPM Calculator'!P78,"")</f>
        <v>#DIV/0!</v>
      </c>
      <c r="C76" s="85" t="e">
        <f>IF('NPM Calculator'!$P78&lt;&gt;0,'NPM Calculator'!Q78,"")</f>
        <v>#DIV/0!</v>
      </c>
      <c r="D76" s="85" t="e">
        <f>IF('NPM Calculator'!$P78&lt;&gt;0,'NPM Calculator'!R78,"")</f>
        <v>#DIV/0!</v>
      </c>
      <c r="E76" s="85" t="e">
        <f>IF('NPM Calculator'!$P78&lt;&gt;0,'NPM Calculator'!S78,"")</f>
        <v>#DIV/0!</v>
      </c>
      <c r="F76" s="12"/>
    </row>
    <row r="77" spans="1:6" ht="12.75">
      <c r="A77" s="85" t="e">
        <f>IF('NPM Calculator'!$P79&lt;&gt;0,'NPM Calculator'!B79,"")</f>
        <v>#DIV/0!</v>
      </c>
      <c r="B77" s="85" t="e">
        <f>IF('NPM Calculator'!$P79&lt;&gt;0,'NPM Calculator'!P79,"")</f>
        <v>#DIV/0!</v>
      </c>
      <c r="C77" s="85" t="e">
        <f>IF('NPM Calculator'!$P79&lt;&gt;0,'NPM Calculator'!Q79,"")</f>
        <v>#DIV/0!</v>
      </c>
      <c r="D77" s="85" t="e">
        <f>IF('NPM Calculator'!$P79&lt;&gt;0,'NPM Calculator'!R79,"")</f>
        <v>#DIV/0!</v>
      </c>
      <c r="E77" s="85" t="e">
        <f>IF('NPM Calculator'!$P79&lt;&gt;0,'NPM Calculator'!S79,"")</f>
        <v>#DIV/0!</v>
      </c>
      <c r="F77" s="12"/>
    </row>
    <row r="78" spans="1:6" ht="12.75">
      <c r="A78" s="85" t="e">
        <f>IF('NPM Calculator'!$P80&lt;&gt;0,'NPM Calculator'!B80,"")</f>
        <v>#DIV/0!</v>
      </c>
      <c r="B78" s="85" t="e">
        <f>IF('NPM Calculator'!$P80&lt;&gt;0,'NPM Calculator'!P80,"")</f>
        <v>#DIV/0!</v>
      </c>
      <c r="C78" s="85" t="e">
        <f>IF('NPM Calculator'!$P80&lt;&gt;0,'NPM Calculator'!Q80,"")</f>
        <v>#DIV/0!</v>
      </c>
      <c r="D78" s="85" t="e">
        <f>IF('NPM Calculator'!$P80&lt;&gt;0,'NPM Calculator'!R80,"")</f>
        <v>#DIV/0!</v>
      </c>
      <c r="E78" s="85" t="e">
        <f>IF('NPM Calculator'!$P80&lt;&gt;0,'NPM Calculator'!S80,"")</f>
        <v>#DIV/0!</v>
      </c>
      <c r="F78" s="12"/>
    </row>
    <row r="79" spans="1:6" ht="12.75">
      <c r="A79" s="85" t="e">
        <f>IF('NPM Calculator'!$P81&lt;&gt;0,'NPM Calculator'!B81,"")</f>
        <v>#DIV/0!</v>
      </c>
      <c r="B79" s="85" t="e">
        <f>IF('NPM Calculator'!$P81&lt;&gt;0,'NPM Calculator'!P81,"")</f>
        <v>#DIV/0!</v>
      </c>
      <c r="C79" s="85" t="e">
        <f>IF('NPM Calculator'!$P81&lt;&gt;0,'NPM Calculator'!Q81,"")</f>
        <v>#DIV/0!</v>
      </c>
      <c r="D79" s="85" t="e">
        <f>IF('NPM Calculator'!$P81&lt;&gt;0,'NPM Calculator'!R81,"")</f>
        <v>#DIV/0!</v>
      </c>
      <c r="E79" s="85" t="e">
        <f>IF('NPM Calculator'!$P81&lt;&gt;0,'NPM Calculator'!S81,"")</f>
        <v>#DIV/0!</v>
      </c>
      <c r="F79" s="12"/>
    </row>
    <row r="80" spans="1:6" ht="12.75">
      <c r="A80" s="85" t="e">
        <f>IF('NPM Calculator'!$P82&lt;&gt;0,'NPM Calculator'!B82,"")</f>
        <v>#DIV/0!</v>
      </c>
      <c r="B80" s="85" t="e">
        <f>IF('NPM Calculator'!$P82&lt;&gt;0,'NPM Calculator'!P82,"")</f>
        <v>#DIV/0!</v>
      </c>
      <c r="C80" s="85" t="e">
        <f>IF('NPM Calculator'!$P82&lt;&gt;0,'NPM Calculator'!Q82,"")</f>
        <v>#DIV/0!</v>
      </c>
      <c r="D80" s="85" t="e">
        <f>IF('NPM Calculator'!$P82&lt;&gt;0,'NPM Calculator'!R82,"")</f>
        <v>#DIV/0!</v>
      </c>
      <c r="E80" s="85" t="e">
        <f>IF('NPM Calculator'!$P82&lt;&gt;0,'NPM Calculator'!S82,"")</f>
        <v>#DIV/0!</v>
      </c>
      <c r="F80" s="12"/>
    </row>
    <row r="81" spans="1:6" ht="12.75">
      <c r="A81" s="85" t="e">
        <f>IF('NPM Calculator'!$P83&lt;&gt;0,'NPM Calculator'!B83,"")</f>
        <v>#DIV/0!</v>
      </c>
      <c r="B81" s="85" t="e">
        <f>IF('NPM Calculator'!$P83&lt;&gt;0,'NPM Calculator'!P83,"")</f>
        <v>#DIV/0!</v>
      </c>
      <c r="C81" s="85" t="e">
        <f>IF('NPM Calculator'!$P83&lt;&gt;0,'NPM Calculator'!Q83,"")</f>
        <v>#DIV/0!</v>
      </c>
      <c r="D81" s="85" t="e">
        <f>IF('NPM Calculator'!$P83&lt;&gt;0,'NPM Calculator'!R83,"")</f>
        <v>#DIV/0!</v>
      </c>
      <c r="E81" s="85" t="e">
        <f>IF('NPM Calculator'!$P83&lt;&gt;0,'NPM Calculator'!S83,"")</f>
        <v>#DIV/0!</v>
      </c>
      <c r="F81" s="12"/>
    </row>
    <row r="82" spans="1:6" ht="12.75">
      <c r="A82" s="85" t="e">
        <f>IF('NPM Calculator'!$P84&lt;&gt;0,'NPM Calculator'!B84,"")</f>
        <v>#DIV/0!</v>
      </c>
      <c r="B82" s="85" t="e">
        <f>IF('NPM Calculator'!$P84&lt;&gt;0,'NPM Calculator'!P84,"")</f>
        <v>#DIV/0!</v>
      </c>
      <c r="C82" s="85" t="e">
        <f>IF('NPM Calculator'!$P84&lt;&gt;0,'NPM Calculator'!Q84,"")</f>
        <v>#DIV/0!</v>
      </c>
      <c r="D82" s="85" t="e">
        <f>IF('NPM Calculator'!$P84&lt;&gt;0,'NPM Calculator'!R84,"")</f>
        <v>#DIV/0!</v>
      </c>
      <c r="E82" s="85" t="e">
        <f>IF('NPM Calculator'!$P84&lt;&gt;0,'NPM Calculator'!S84,"")</f>
        <v>#DIV/0!</v>
      </c>
      <c r="F82" s="12"/>
    </row>
    <row r="83" spans="1:6" ht="12.75">
      <c r="A83" s="85" t="e">
        <f>IF('NPM Calculator'!$P85&lt;&gt;0,'NPM Calculator'!B85,"")</f>
        <v>#DIV/0!</v>
      </c>
      <c r="B83" s="85" t="e">
        <f>IF('NPM Calculator'!$P85&lt;&gt;0,'NPM Calculator'!P85,"")</f>
        <v>#DIV/0!</v>
      </c>
      <c r="C83" s="85" t="e">
        <f>IF('NPM Calculator'!$P85&lt;&gt;0,'NPM Calculator'!Q85,"")</f>
        <v>#DIV/0!</v>
      </c>
      <c r="D83" s="85" t="e">
        <f>IF('NPM Calculator'!$P85&lt;&gt;0,'NPM Calculator'!R85,"")</f>
        <v>#DIV/0!</v>
      </c>
      <c r="E83" s="85" t="e">
        <f>IF('NPM Calculator'!$P85&lt;&gt;0,'NPM Calculator'!S85,"")</f>
        <v>#DIV/0!</v>
      </c>
      <c r="F83" s="12"/>
    </row>
    <row r="84" spans="1:6" ht="12.75">
      <c r="A84" s="85" t="e">
        <f>IF('NPM Calculator'!$P86&lt;&gt;0,'NPM Calculator'!B86,"")</f>
        <v>#DIV/0!</v>
      </c>
      <c r="B84" s="85" t="e">
        <f>IF('NPM Calculator'!$P86&lt;&gt;0,'NPM Calculator'!P86,"")</f>
        <v>#DIV/0!</v>
      </c>
      <c r="C84" s="85" t="e">
        <f>IF('NPM Calculator'!$P86&lt;&gt;0,'NPM Calculator'!Q86,"")</f>
        <v>#DIV/0!</v>
      </c>
      <c r="D84" s="85" t="e">
        <f>IF('NPM Calculator'!$P86&lt;&gt;0,'NPM Calculator'!R86,"")</f>
        <v>#DIV/0!</v>
      </c>
      <c r="E84" s="85" t="e">
        <f>IF('NPM Calculator'!$P86&lt;&gt;0,'NPM Calculator'!S86,"")</f>
        <v>#DIV/0!</v>
      </c>
      <c r="F84" s="12"/>
    </row>
    <row r="85" spans="1:6" ht="12.75">
      <c r="A85" s="85" t="e">
        <f>IF('NPM Calculator'!$P87&lt;&gt;0,'NPM Calculator'!B87,"")</f>
        <v>#DIV/0!</v>
      </c>
      <c r="B85" s="85" t="e">
        <f>IF('NPM Calculator'!$P87&lt;&gt;0,'NPM Calculator'!P87,"")</f>
        <v>#DIV/0!</v>
      </c>
      <c r="C85" s="85" t="e">
        <f>IF('NPM Calculator'!$P87&lt;&gt;0,'NPM Calculator'!Q87,"")</f>
        <v>#DIV/0!</v>
      </c>
      <c r="D85" s="85" t="e">
        <f>IF('NPM Calculator'!$P87&lt;&gt;0,'NPM Calculator'!R87,"")</f>
        <v>#DIV/0!</v>
      </c>
      <c r="E85" s="85" t="e">
        <f>IF('NPM Calculator'!$P87&lt;&gt;0,'NPM Calculator'!S87,"")</f>
        <v>#DIV/0!</v>
      </c>
      <c r="F85" s="12"/>
    </row>
    <row r="86" spans="1:6" ht="12.75">
      <c r="A86" s="85" t="e">
        <f>IF('NPM Calculator'!$P88&lt;&gt;0,'NPM Calculator'!B88,"")</f>
        <v>#DIV/0!</v>
      </c>
      <c r="B86" s="85" t="e">
        <f>IF('NPM Calculator'!$P88&lt;&gt;0,'NPM Calculator'!P88,"")</f>
        <v>#DIV/0!</v>
      </c>
      <c r="C86" s="85" t="e">
        <f>IF('NPM Calculator'!$P88&lt;&gt;0,'NPM Calculator'!Q88,"")</f>
        <v>#DIV/0!</v>
      </c>
      <c r="D86" s="85" t="e">
        <f>IF('NPM Calculator'!$P88&lt;&gt;0,'NPM Calculator'!R88,"")</f>
        <v>#DIV/0!</v>
      </c>
      <c r="E86" s="85" t="e">
        <f>IF('NPM Calculator'!$P88&lt;&gt;0,'NPM Calculator'!S88,"")</f>
        <v>#DIV/0!</v>
      </c>
      <c r="F86" s="12"/>
    </row>
    <row r="87" spans="1:6" ht="12.75">
      <c r="A87" s="85" t="e">
        <f>IF('NPM Calculator'!$P89&lt;&gt;0,'NPM Calculator'!B89,"")</f>
        <v>#DIV/0!</v>
      </c>
      <c r="B87" s="85" t="e">
        <f>IF('NPM Calculator'!$P89&lt;&gt;0,'NPM Calculator'!P89,"")</f>
        <v>#DIV/0!</v>
      </c>
      <c r="C87" s="85" t="e">
        <f>IF('NPM Calculator'!$P89&lt;&gt;0,'NPM Calculator'!Q89,"")</f>
        <v>#DIV/0!</v>
      </c>
      <c r="D87" s="85" t="e">
        <f>IF('NPM Calculator'!$P89&lt;&gt;0,'NPM Calculator'!R89,"")</f>
        <v>#DIV/0!</v>
      </c>
      <c r="E87" s="85" t="e">
        <f>IF('NPM Calculator'!$P89&lt;&gt;0,'NPM Calculator'!S89,"")</f>
        <v>#DIV/0!</v>
      </c>
      <c r="F87" s="12"/>
    </row>
    <row r="88" spans="1:6" ht="12.75">
      <c r="A88" s="85" t="e">
        <f>IF('NPM Calculator'!$P90&lt;&gt;0,'NPM Calculator'!B90,"")</f>
        <v>#DIV/0!</v>
      </c>
      <c r="B88" s="85" t="e">
        <f>IF('NPM Calculator'!$P90&lt;&gt;0,'NPM Calculator'!P90,"")</f>
        <v>#DIV/0!</v>
      </c>
      <c r="C88" s="85" t="e">
        <f>IF('NPM Calculator'!$P90&lt;&gt;0,'NPM Calculator'!Q90,"")</f>
        <v>#DIV/0!</v>
      </c>
      <c r="D88" s="85" t="e">
        <f>IF('NPM Calculator'!$P90&lt;&gt;0,'NPM Calculator'!R90,"")</f>
        <v>#DIV/0!</v>
      </c>
      <c r="E88" s="85" t="e">
        <f>IF('NPM Calculator'!$P90&lt;&gt;0,'NPM Calculator'!S90,"")</f>
        <v>#DIV/0!</v>
      </c>
      <c r="F88" s="12"/>
    </row>
    <row r="89" spans="1:6" ht="12.75">
      <c r="A89" s="85" t="e">
        <f>IF('NPM Calculator'!$P91&lt;&gt;0,'NPM Calculator'!B91,"")</f>
        <v>#DIV/0!</v>
      </c>
      <c r="B89" s="85" t="e">
        <f>IF('NPM Calculator'!$P91&lt;&gt;0,'NPM Calculator'!P91,"")</f>
        <v>#DIV/0!</v>
      </c>
      <c r="C89" s="85" t="e">
        <f>IF('NPM Calculator'!$P91&lt;&gt;0,'NPM Calculator'!Q91,"")</f>
        <v>#DIV/0!</v>
      </c>
      <c r="D89" s="85" t="e">
        <f>IF('NPM Calculator'!$P91&lt;&gt;0,'NPM Calculator'!R91,"")</f>
        <v>#DIV/0!</v>
      </c>
      <c r="E89" s="85" t="e">
        <f>IF('NPM Calculator'!$P91&lt;&gt;0,'NPM Calculator'!S91,"")</f>
        <v>#DIV/0!</v>
      </c>
      <c r="F89" s="12"/>
    </row>
    <row r="90" spans="1:6" ht="12.75">
      <c r="A90" s="85" t="e">
        <f>IF('NPM Calculator'!$P92&lt;&gt;0,'NPM Calculator'!B92,"")</f>
        <v>#DIV/0!</v>
      </c>
      <c r="B90" s="85" t="e">
        <f>IF('NPM Calculator'!$P92&lt;&gt;0,'NPM Calculator'!P92,"")</f>
        <v>#DIV/0!</v>
      </c>
      <c r="C90" s="85" t="e">
        <f>IF('NPM Calculator'!$P92&lt;&gt;0,'NPM Calculator'!Q92,"")</f>
        <v>#DIV/0!</v>
      </c>
      <c r="D90" s="85" t="e">
        <f>IF('NPM Calculator'!$P92&lt;&gt;0,'NPM Calculator'!R92,"")</f>
        <v>#DIV/0!</v>
      </c>
      <c r="E90" s="85" t="e">
        <f>IF('NPM Calculator'!$P92&lt;&gt;0,'NPM Calculator'!S92,"")</f>
        <v>#DIV/0!</v>
      </c>
      <c r="F90" s="12"/>
    </row>
    <row r="91" spans="1:6" ht="12.75">
      <c r="A91" s="85" t="e">
        <f>IF('NPM Calculator'!$P93&lt;&gt;0,'NPM Calculator'!B93,"")</f>
        <v>#DIV/0!</v>
      </c>
      <c r="B91" s="85" t="e">
        <f>IF('NPM Calculator'!$P93&lt;&gt;0,'NPM Calculator'!P93,"")</f>
        <v>#DIV/0!</v>
      </c>
      <c r="C91" s="85" t="e">
        <f>IF('NPM Calculator'!$P93&lt;&gt;0,'NPM Calculator'!Q93,"")</f>
        <v>#DIV/0!</v>
      </c>
      <c r="D91" s="85" t="e">
        <f>IF('NPM Calculator'!$P93&lt;&gt;0,'NPM Calculator'!R93,"")</f>
        <v>#DIV/0!</v>
      </c>
      <c r="E91" s="85" t="e">
        <f>IF('NPM Calculator'!$P93&lt;&gt;0,'NPM Calculator'!S93,"")</f>
        <v>#DIV/0!</v>
      </c>
      <c r="F91" s="12"/>
    </row>
    <row r="92" spans="1:6" ht="12.75">
      <c r="A92" s="85" t="e">
        <f>IF('NPM Calculator'!$P94&lt;&gt;0,'NPM Calculator'!B94,"")</f>
        <v>#DIV/0!</v>
      </c>
      <c r="B92" s="85" t="e">
        <f>IF('NPM Calculator'!$P94&lt;&gt;0,'NPM Calculator'!P94,"")</f>
        <v>#DIV/0!</v>
      </c>
      <c r="C92" s="85" t="e">
        <f>IF('NPM Calculator'!$P94&lt;&gt;0,'NPM Calculator'!Q94,"")</f>
        <v>#DIV/0!</v>
      </c>
      <c r="D92" s="85" t="e">
        <f>IF('NPM Calculator'!$P94&lt;&gt;0,'NPM Calculator'!R94,"")</f>
        <v>#DIV/0!</v>
      </c>
      <c r="E92" s="85" t="e">
        <f>IF('NPM Calculator'!$P94&lt;&gt;0,'NPM Calculator'!S94,"")</f>
        <v>#DIV/0!</v>
      </c>
      <c r="F92" s="12"/>
    </row>
  </sheetData>
  <sheetProtection sheet="1" objects="1" scenarios="1"/>
  <mergeCells count="1">
    <mergeCell ref="A1:E1"/>
  </mergeCells>
  <printOptions gridLines="1"/>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100"/>
  <sheetViews>
    <sheetView zoomScalePageLayoutView="0" workbookViewId="0" topLeftCell="A1">
      <selection activeCell="A3" sqref="A3"/>
    </sheetView>
  </sheetViews>
  <sheetFormatPr defaultColWidth="9.140625" defaultRowHeight="12.75"/>
  <cols>
    <col min="1" max="4" width="20.7109375" style="12" customWidth="1"/>
    <col min="5" max="5" width="9.140625" style="12" customWidth="1"/>
    <col min="6" max="10" width="12.7109375" style="12" customWidth="1"/>
    <col min="11" max="16384" width="9.140625" style="12" customWidth="1"/>
  </cols>
  <sheetData>
    <row r="1" spans="1:4" ht="57" customHeight="1">
      <c r="A1" s="171" t="s">
        <v>71</v>
      </c>
      <c r="B1" s="172"/>
      <c r="C1" s="172"/>
      <c r="D1" s="89" t="str">
        <f>CONCATENATE(('NPM Calculator'!G1)," Crop Year")</f>
        <v>  Crop Year</v>
      </c>
    </row>
    <row r="2" spans="1:4" ht="52.5" customHeight="1">
      <c r="A2" s="86" t="s">
        <v>56</v>
      </c>
      <c r="B2" s="86" t="s">
        <v>57</v>
      </c>
      <c r="C2" s="86" t="s">
        <v>58</v>
      </c>
      <c r="D2" s="86" t="s">
        <v>59</v>
      </c>
    </row>
    <row r="3" spans="1:4" ht="30" customHeight="1">
      <c r="A3" s="87" t="s">
        <v>60</v>
      </c>
      <c r="B3" s="85">
        <f>SUM(F11:F61)+SUM(G11:G61)</f>
        <v>0</v>
      </c>
      <c r="C3" s="85">
        <f>SUM(H11:H61)</f>
        <v>0</v>
      </c>
      <c r="D3" s="85">
        <f>SUM(I26:I40)+SUM(J11:J61)</f>
        <v>0</v>
      </c>
    </row>
    <row r="4" spans="1:4" ht="30" customHeight="1">
      <c r="A4" s="87" t="s">
        <v>61</v>
      </c>
      <c r="B4" s="85">
        <f>SUM(G62:G71)</f>
        <v>0</v>
      </c>
      <c r="C4" s="85">
        <f>SUM(H62:H71)</f>
        <v>0</v>
      </c>
      <c r="D4" s="85">
        <f>SUM(J62:J71)</f>
        <v>0</v>
      </c>
    </row>
    <row r="5" spans="1:4" ht="30" customHeight="1">
      <c r="A5" s="87" t="s">
        <v>2</v>
      </c>
      <c r="B5" s="85"/>
      <c r="C5" s="85">
        <f>SUM(H72:H86)</f>
        <v>0</v>
      </c>
      <c r="D5" s="85">
        <f>SUM(I72:I86)+SUM(J72:J86)</f>
        <v>0</v>
      </c>
    </row>
    <row r="6" spans="1:4" ht="30" customHeight="1">
      <c r="A6" s="87" t="s">
        <v>5</v>
      </c>
      <c r="B6" s="85"/>
      <c r="C6" s="85">
        <f>SUM(H87:H100)</f>
        <v>0</v>
      </c>
      <c r="D6" s="85">
        <f>SUM(I87:I100)+SUM(J87:J100)</f>
        <v>0</v>
      </c>
    </row>
    <row r="7" spans="1:4" ht="30" customHeight="1">
      <c r="A7" s="87" t="s">
        <v>62</v>
      </c>
      <c r="B7" s="85">
        <f>SUM(B3:B4)</f>
        <v>0</v>
      </c>
      <c r="C7" s="85">
        <f>SUM(C3:C6)</f>
        <v>0</v>
      </c>
      <c r="D7" s="85">
        <f>SUM(D3:D6)</f>
        <v>0</v>
      </c>
    </row>
    <row r="8" spans="1:4" ht="30" customHeight="1">
      <c r="A8" s="87" t="s">
        <v>63</v>
      </c>
      <c r="B8" s="85">
        <f>B7/2000</f>
        <v>0</v>
      </c>
      <c r="C8" s="85">
        <f>C7/2000</f>
        <v>0</v>
      </c>
      <c r="D8" s="85">
        <f>D7/2000</f>
        <v>0</v>
      </c>
    </row>
    <row r="10" spans="6:10" ht="12.75">
      <c r="F10" s="85" t="s">
        <v>64</v>
      </c>
      <c r="G10" s="85" t="s">
        <v>65</v>
      </c>
      <c r="H10" s="85" t="s">
        <v>66</v>
      </c>
      <c r="I10" s="85" t="s">
        <v>67</v>
      </c>
      <c r="J10" s="85" t="s">
        <v>68</v>
      </c>
    </row>
    <row r="11" spans="6:10" ht="12.75">
      <c r="F11" s="85">
        <f>IF('NPM Calculator'!AA5&lt;&gt;0,'NPM Calculator'!AB$5*('NPM Calculator'!C5+'NPM Calculator'!D5+'NPM Calculator'!E5),"")</f>
      </c>
      <c r="G11" s="85">
        <f>IF('NPM Calculator'!AC5&lt;&gt;0,'NPM Calculator'!AD$5*('NPM Calculator'!C5+'NPM Calculator'!D5+'NPM Calculator'!E5),"")</f>
      </c>
      <c r="H11" s="85">
        <f>IF('NPM Calculator'!AE5&lt;&gt;0,'NPM Calculator'!AF$5*('NPM Calculator'!C5+'NPM Calculator'!D5+'NPM Calculator'!E5),"")</f>
      </c>
      <c r="I11" s="85"/>
      <c r="J11" s="85">
        <f>IF('NPM Calculator'!AI5&lt;&gt;0,'NPM Calculator'!AJ$5*('NPM Calculator'!C5+'NPM Calculator'!D5+'NPM Calculator'!E5),"")</f>
      </c>
    </row>
    <row r="12" spans="6:10" ht="12.75">
      <c r="F12" s="85">
        <f>IF('NPM Calculator'!AA6&lt;&gt;0,'NPM Calculator'!AB$5*('NPM Calculator'!C6+'NPM Calculator'!D6+'NPM Calculator'!E6),"")</f>
      </c>
      <c r="G12" s="85">
        <f>IF('NPM Calculator'!AC6&lt;&gt;0,'NPM Calculator'!AD$5*('NPM Calculator'!C6+'NPM Calculator'!D6+'NPM Calculator'!E6),"")</f>
      </c>
      <c r="H12" s="85">
        <f>IF('NPM Calculator'!AE6&lt;&gt;0,'NPM Calculator'!AF$5*('NPM Calculator'!C6+'NPM Calculator'!D6+'NPM Calculator'!E6),"")</f>
      </c>
      <c r="I12" s="85"/>
      <c r="J12" s="85">
        <f>IF('NPM Calculator'!AI6&lt;&gt;0,'NPM Calculator'!AJ$5*('NPM Calculator'!C6+'NPM Calculator'!D6+'NPM Calculator'!E6),"")</f>
      </c>
    </row>
    <row r="13" spans="6:10" ht="12.75">
      <c r="F13" s="85">
        <f>IF('NPM Calculator'!AA7&lt;&gt;0,'NPM Calculator'!AB$5*('NPM Calculator'!C7+'NPM Calculator'!D7+'NPM Calculator'!E7),"")</f>
      </c>
      <c r="G13" s="85">
        <f>IF('NPM Calculator'!AC7&lt;&gt;0,'NPM Calculator'!AD$5*('NPM Calculator'!C7+'NPM Calculator'!D7+'NPM Calculator'!E7),"")</f>
      </c>
      <c r="H13" s="85">
        <f>IF('NPM Calculator'!AE7&lt;&gt;0,'NPM Calculator'!AF$5*('NPM Calculator'!C7+'NPM Calculator'!D7+'NPM Calculator'!E7),"")</f>
      </c>
      <c r="I13" s="85"/>
      <c r="J13" s="85">
        <f>IF('NPM Calculator'!AI7&lt;&gt;0,'NPM Calculator'!AJ$5*('NPM Calculator'!C7+'NPM Calculator'!D7+'NPM Calculator'!E7),"")</f>
      </c>
    </row>
    <row r="14" spans="6:10" ht="12.75">
      <c r="F14" s="85">
        <f>IF('NPM Calculator'!AA8&lt;&gt;0,'NPM Calculator'!AB$5*('NPM Calculator'!C8+'NPM Calculator'!D8+'NPM Calculator'!E8),"")</f>
      </c>
      <c r="G14" s="85">
        <f>IF('NPM Calculator'!AC8&lt;&gt;0,'NPM Calculator'!AD$5*('NPM Calculator'!C8+'NPM Calculator'!D8+'NPM Calculator'!E8),"")</f>
      </c>
      <c r="H14" s="85">
        <f>IF('NPM Calculator'!AE8&lt;&gt;0,'NPM Calculator'!AF$5*('NPM Calculator'!C8+'NPM Calculator'!D8+'NPM Calculator'!E8),"")</f>
      </c>
      <c r="I14" s="85"/>
      <c r="J14" s="85">
        <f>IF('NPM Calculator'!AI8&lt;&gt;0,'NPM Calculator'!AJ$5*('NPM Calculator'!C8+'NPM Calculator'!D8+'NPM Calculator'!E8),"")</f>
      </c>
    </row>
    <row r="15" spans="6:10" ht="12.75">
      <c r="F15" s="85">
        <f>IF('NPM Calculator'!AA9&lt;&gt;0,'NPM Calculator'!AB$5*('NPM Calculator'!C9+'NPM Calculator'!D9+'NPM Calculator'!E9),"")</f>
      </c>
      <c r="G15" s="85">
        <f>IF('NPM Calculator'!AC9&lt;&gt;0,'NPM Calculator'!AD$5*('NPM Calculator'!C9+'NPM Calculator'!D9+'NPM Calculator'!E9),"")</f>
      </c>
      <c r="H15" s="85">
        <f>IF('NPM Calculator'!AE9&lt;&gt;0,'NPM Calculator'!AF$5*('NPM Calculator'!C9+'NPM Calculator'!D9+'NPM Calculator'!E9),"")</f>
      </c>
      <c r="I15" s="85"/>
      <c r="J15" s="85">
        <f>IF('NPM Calculator'!AI9&lt;&gt;0,'NPM Calculator'!AJ$5*('NPM Calculator'!C9+'NPM Calculator'!D9+'NPM Calculator'!E9),"")</f>
      </c>
    </row>
    <row r="16" spans="6:10" ht="12.75">
      <c r="F16" s="85">
        <f>IF('NPM Calculator'!AA10&lt;&gt;0,'NPM Calculator'!AB$5*('NPM Calculator'!C10+'NPM Calculator'!D10+'NPM Calculator'!E10),"")</f>
      </c>
      <c r="G16" s="85">
        <f>IF('NPM Calculator'!AC10&lt;&gt;0,'NPM Calculator'!AD$5*('NPM Calculator'!C10+'NPM Calculator'!D10+'NPM Calculator'!E10),"")</f>
      </c>
      <c r="H16" s="85">
        <f>IF('NPM Calculator'!AE10&lt;&gt;0,'NPM Calculator'!AF$5*('NPM Calculator'!C10+'NPM Calculator'!D10+'NPM Calculator'!E10),"")</f>
      </c>
      <c r="I16" s="85"/>
      <c r="J16" s="85">
        <f>IF('NPM Calculator'!AI10&lt;&gt;0,'NPM Calculator'!AJ$5*('NPM Calculator'!C10+'NPM Calculator'!D10+'NPM Calculator'!E10),"")</f>
      </c>
    </row>
    <row r="17" spans="6:10" ht="12.75">
      <c r="F17" s="85">
        <f>IF('NPM Calculator'!AA11&lt;&gt;0,'NPM Calculator'!AB$5*('NPM Calculator'!C11+'NPM Calculator'!D11+'NPM Calculator'!E11),"")</f>
      </c>
      <c r="G17" s="85">
        <f>IF('NPM Calculator'!AC11&lt;&gt;0,'NPM Calculator'!AD$5*('NPM Calculator'!C11+'NPM Calculator'!D11+'NPM Calculator'!E11),"")</f>
      </c>
      <c r="H17" s="85">
        <f>IF('NPM Calculator'!AE11&lt;&gt;0,'NPM Calculator'!AF$5*('NPM Calculator'!C11+'NPM Calculator'!D11+'NPM Calculator'!E11),"")</f>
      </c>
      <c r="I17" s="85"/>
      <c r="J17" s="85">
        <f>IF('NPM Calculator'!AI11&lt;&gt;0,'NPM Calculator'!AJ$5*('NPM Calculator'!C11+'NPM Calculator'!D11+'NPM Calculator'!E11),"")</f>
      </c>
    </row>
    <row r="18" spans="6:10" ht="12.75">
      <c r="F18" s="85">
        <f>IF('NPM Calculator'!AA12&lt;&gt;0,'NPM Calculator'!AB$5*('NPM Calculator'!C12+'NPM Calculator'!D12+'NPM Calculator'!E12),"")</f>
      </c>
      <c r="G18" s="85">
        <f>IF('NPM Calculator'!AC12&lt;&gt;0,'NPM Calculator'!AD$5*('NPM Calculator'!C12+'NPM Calculator'!D12+'NPM Calculator'!E12),"")</f>
      </c>
      <c r="H18" s="85">
        <f>IF('NPM Calculator'!AE12&lt;&gt;0,'NPM Calculator'!AF$5*('NPM Calculator'!C12+'NPM Calculator'!D12+'NPM Calculator'!E12),"")</f>
      </c>
      <c r="I18" s="85"/>
      <c r="J18" s="85">
        <f>IF('NPM Calculator'!AI12&lt;&gt;0,'NPM Calculator'!AJ$5*('NPM Calculator'!C12+'NPM Calculator'!D12+'NPM Calculator'!E12),"")</f>
      </c>
    </row>
    <row r="19" spans="6:10" ht="12.75">
      <c r="F19" s="85">
        <f>IF('NPM Calculator'!AA13&lt;&gt;0,'NPM Calculator'!AB$5*('NPM Calculator'!C13+'NPM Calculator'!D13+'NPM Calculator'!E13),"")</f>
      </c>
      <c r="G19" s="85">
        <f>IF('NPM Calculator'!AC13&lt;&gt;0,'NPM Calculator'!AD$5*('NPM Calculator'!C13+'NPM Calculator'!D13+'NPM Calculator'!E13),"")</f>
      </c>
      <c r="H19" s="85">
        <f>IF('NPM Calculator'!AE13&lt;&gt;0,'NPM Calculator'!AF$5*('NPM Calculator'!C13+'NPM Calculator'!D13+'NPM Calculator'!E13),"")</f>
      </c>
      <c r="I19" s="85"/>
      <c r="J19" s="85">
        <f>IF('NPM Calculator'!AI13&lt;&gt;0,'NPM Calculator'!AJ$5*('NPM Calculator'!C13+'NPM Calculator'!D13+'NPM Calculator'!E13),"")</f>
      </c>
    </row>
    <row r="20" spans="6:10" ht="12.75">
      <c r="F20" s="85">
        <f>IF('NPM Calculator'!AA14&lt;&gt;0,'NPM Calculator'!AB$5*('NPM Calculator'!C14+'NPM Calculator'!D14+'NPM Calculator'!E14),"")</f>
      </c>
      <c r="G20" s="85">
        <f>IF('NPM Calculator'!AC14&lt;&gt;0,'NPM Calculator'!AD$5*('NPM Calculator'!C14+'NPM Calculator'!D14+'NPM Calculator'!E14),"")</f>
      </c>
      <c r="H20" s="85">
        <f>IF('NPM Calculator'!AE14&lt;&gt;0,'NPM Calculator'!AF$5*('NPM Calculator'!C14+'NPM Calculator'!D14+'NPM Calculator'!E14),"")</f>
      </c>
      <c r="I20" s="85"/>
      <c r="J20" s="85">
        <f>IF('NPM Calculator'!AI14&lt;&gt;0,'NPM Calculator'!AJ$5*('NPM Calculator'!C14+'NPM Calculator'!D14+'NPM Calculator'!E14),"")</f>
      </c>
    </row>
    <row r="21" spans="6:10" ht="12.75">
      <c r="F21" s="85">
        <f>IF('NPM Calculator'!AA15&lt;&gt;0,'NPM Calculator'!AB$5*('NPM Calculator'!C15+'NPM Calculator'!D15+'NPM Calculator'!E15),"")</f>
      </c>
      <c r="G21" s="85">
        <f>IF('NPM Calculator'!AC15&lt;&gt;0,'NPM Calculator'!AD$5*('NPM Calculator'!C15+'NPM Calculator'!D15+'NPM Calculator'!E15),"")</f>
      </c>
      <c r="H21" s="85">
        <f>IF('NPM Calculator'!AE15&lt;&gt;0,'NPM Calculator'!AF$5*('NPM Calculator'!C15+'NPM Calculator'!D15+'NPM Calculator'!E15),"")</f>
      </c>
      <c r="I21" s="85"/>
      <c r="J21" s="85">
        <f>IF('NPM Calculator'!AI15&lt;&gt;0,'NPM Calculator'!AJ$5*('NPM Calculator'!C15+'NPM Calculator'!D15+'NPM Calculator'!E15),"")</f>
      </c>
    </row>
    <row r="22" spans="6:10" ht="12.75">
      <c r="F22" s="85">
        <f>IF('NPM Calculator'!AA16&lt;&gt;0,'NPM Calculator'!AB$5*('NPM Calculator'!C16+'NPM Calculator'!D16+'NPM Calculator'!E16),"")</f>
      </c>
      <c r="G22" s="85">
        <f>IF('NPM Calculator'!AC16&lt;&gt;0,'NPM Calculator'!AD$5*('NPM Calculator'!C16+'NPM Calculator'!D16+'NPM Calculator'!E16),"")</f>
      </c>
      <c r="H22" s="85">
        <f>IF('NPM Calculator'!AE16&lt;&gt;0,'NPM Calculator'!AF$5*('NPM Calculator'!C16+'NPM Calculator'!D16+'NPM Calculator'!E16),"")</f>
      </c>
      <c r="I22" s="85"/>
      <c r="J22" s="85">
        <f>IF('NPM Calculator'!AI16&lt;&gt;0,'NPM Calculator'!AJ$5*('NPM Calculator'!C16+'NPM Calculator'!D16+'NPM Calculator'!E16),"")</f>
      </c>
    </row>
    <row r="23" spans="6:10" ht="12.75">
      <c r="F23" s="85">
        <f>IF('NPM Calculator'!AA17&lt;&gt;0,'NPM Calculator'!AB$5*('NPM Calculator'!C17+'NPM Calculator'!D17+'NPM Calculator'!E17),"")</f>
      </c>
      <c r="G23" s="85">
        <f>IF('NPM Calculator'!AC17&lt;&gt;0,'NPM Calculator'!AD$5*('NPM Calculator'!C17+'NPM Calculator'!D17+'NPM Calculator'!E17),"")</f>
      </c>
      <c r="H23" s="85">
        <f>IF('NPM Calculator'!AE17&lt;&gt;0,'NPM Calculator'!AF$5*('NPM Calculator'!C17+'NPM Calculator'!D17+'NPM Calculator'!E17),"")</f>
      </c>
      <c r="I23" s="85"/>
      <c r="J23" s="85">
        <f>IF('NPM Calculator'!AI17&lt;&gt;0,'NPM Calculator'!AJ$5*('NPM Calculator'!C17+'NPM Calculator'!D17+'NPM Calculator'!E17),"")</f>
      </c>
    </row>
    <row r="24" spans="6:10" ht="12.75">
      <c r="F24" s="85">
        <f>IF('NPM Calculator'!AA18&lt;&gt;0,'NPM Calculator'!AB$5*('NPM Calculator'!C18+'NPM Calculator'!D18+'NPM Calculator'!E18),"")</f>
      </c>
      <c r="G24" s="85">
        <f>IF('NPM Calculator'!AC18&lt;&gt;0,'NPM Calculator'!AD$5*('NPM Calculator'!C18+'NPM Calculator'!D18+'NPM Calculator'!E18),"")</f>
      </c>
      <c r="H24" s="85">
        <f>IF('NPM Calculator'!AE18&lt;&gt;0,'NPM Calculator'!AF$5*('NPM Calculator'!C18+'NPM Calculator'!D18+'NPM Calculator'!E18),"")</f>
      </c>
      <c r="I24" s="85"/>
      <c r="J24" s="85">
        <f>IF('NPM Calculator'!AI18&lt;&gt;0,'NPM Calculator'!AJ$5*('NPM Calculator'!C18+'NPM Calculator'!D18+'NPM Calculator'!E18),"")</f>
      </c>
    </row>
    <row r="25" spans="6:10" ht="12.75">
      <c r="F25" s="85">
        <f>IF('NPM Calculator'!AA19&lt;&gt;0,'NPM Calculator'!AB$5*('NPM Calculator'!C19+'NPM Calculator'!D19+'NPM Calculator'!E19),"")</f>
      </c>
      <c r="G25" s="85">
        <f>IF('NPM Calculator'!AC19&lt;&gt;0,'NPM Calculator'!AD$5*('NPM Calculator'!C19+'NPM Calculator'!D19+'NPM Calculator'!E19),"")</f>
      </c>
      <c r="H25" s="85">
        <f>IF('NPM Calculator'!AE19&lt;&gt;0,'NPM Calculator'!AF$5*('NPM Calculator'!C19+'NPM Calculator'!D19+'NPM Calculator'!E19),"")</f>
      </c>
      <c r="I25" s="85"/>
      <c r="J25" s="85">
        <f>IF('NPM Calculator'!AI19&lt;&gt;0,'NPM Calculator'!AJ$5*('NPM Calculator'!C19+'NPM Calculator'!D19+'NPM Calculator'!E19),"")</f>
      </c>
    </row>
    <row r="26" spans="6:10" ht="12.75">
      <c r="F26" s="85">
        <f>IF('NPM Calculator'!AA20&lt;&gt;0,'NPM Calculator'!AB$5*('NPM Calculator'!C20+'NPM Calculator'!D20+'NPM Calculator'!E20),"")</f>
      </c>
      <c r="G26" s="85">
        <f>IF('NPM Calculator'!AC20&lt;&gt;0,'NPM Calculator'!AD$5*('NPM Calculator'!C20+'NPM Calculator'!D20+'NPM Calculator'!E20),"")</f>
      </c>
      <c r="H26" s="85">
        <f>IF('NPM Calculator'!AE20&lt;&gt;0,'NPM Calculator'!AF$5*('NPM Calculator'!C20+'NPM Calculator'!D20+'NPM Calculator'!E20),"")</f>
      </c>
      <c r="I26" s="85">
        <f>IF('NPM Calculator'!AG20&lt;&gt;0,'NPM Calculator'!AH$20*('NPM Calculator'!C20+'NPM Calculator'!D20+'NPM Calculator'!E20),"")</f>
      </c>
      <c r="J26" s="85">
        <f>IF('NPM Calculator'!AI20&lt;&gt;0,'NPM Calculator'!AJ$5*('NPM Calculator'!C20+'NPM Calculator'!D20+'NPM Calculator'!E20),"")</f>
      </c>
    </row>
    <row r="27" spans="6:10" ht="12.75">
      <c r="F27" s="85">
        <f>IF('NPM Calculator'!AA21&lt;&gt;0,'NPM Calculator'!AB$5*('NPM Calculator'!C21+'NPM Calculator'!D21+'NPM Calculator'!E21),"")</f>
      </c>
      <c r="G27" s="85">
        <f>IF('NPM Calculator'!AC21&lt;&gt;0,'NPM Calculator'!AD$5*('NPM Calculator'!C21+'NPM Calculator'!D21+'NPM Calculator'!E21),"")</f>
      </c>
      <c r="H27" s="85">
        <f>IF('NPM Calculator'!AE21&lt;&gt;0,'NPM Calculator'!AF$5*('NPM Calculator'!C21+'NPM Calculator'!D21+'NPM Calculator'!E21),"")</f>
      </c>
      <c r="I27" s="85">
        <f>IF('NPM Calculator'!AG21&lt;&gt;0,'NPM Calculator'!AH$20*('NPM Calculator'!C21+'NPM Calculator'!D21+'NPM Calculator'!E21),"")</f>
      </c>
      <c r="J27" s="85">
        <f>IF('NPM Calculator'!AI21&lt;&gt;0,'NPM Calculator'!AJ$5*('NPM Calculator'!C21+'NPM Calculator'!D21+'NPM Calculator'!E21),"")</f>
      </c>
    </row>
    <row r="28" spans="6:10" ht="12.75">
      <c r="F28" s="85">
        <f>IF('NPM Calculator'!AA22&lt;&gt;0,'NPM Calculator'!AB$5*('NPM Calculator'!C22+'NPM Calculator'!D22+'NPM Calculator'!E22),"")</f>
      </c>
      <c r="G28" s="85">
        <f>IF('NPM Calculator'!AC22&lt;&gt;0,'NPM Calculator'!AD$5*('NPM Calculator'!C22+'NPM Calculator'!D22+'NPM Calculator'!E22),"")</f>
      </c>
      <c r="H28" s="85">
        <f>IF('NPM Calculator'!AE22&lt;&gt;0,'NPM Calculator'!AF$5*('NPM Calculator'!C22+'NPM Calculator'!D22+'NPM Calculator'!E22),"")</f>
      </c>
      <c r="I28" s="85">
        <f>IF('NPM Calculator'!AG22&lt;&gt;0,'NPM Calculator'!AH$20*('NPM Calculator'!C22+'NPM Calculator'!D22+'NPM Calculator'!E22),"")</f>
      </c>
      <c r="J28" s="85">
        <f>IF('NPM Calculator'!AI22&lt;&gt;0,'NPM Calculator'!AJ$5*('NPM Calculator'!C22+'NPM Calculator'!D22+'NPM Calculator'!E22),"")</f>
      </c>
    </row>
    <row r="29" spans="6:10" ht="12.75">
      <c r="F29" s="85">
        <f>IF('NPM Calculator'!AA23&lt;&gt;0,'NPM Calculator'!AB$5*('NPM Calculator'!C23+'NPM Calculator'!D23+'NPM Calculator'!E23),"")</f>
      </c>
      <c r="G29" s="85">
        <f>IF('NPM Calculator'!AC23&lt;&gt;0,'NPM Calculator'!AD$5*('NPM Calculator'!C23+'NPM Calculator'!D23+'NPM Calculator'!E23),"")</f>
      </c>
      <c r="H29" s="85">
        <f>IF('NPM Calculator'!AE23&lt;&gt;0,'NPM Calculator'!AF$5*('NPM Calculator'!C23+'NPM Calculator'!D23+'NPM Calculator'!E23),"")</f>
      </c>
      <c r="I29" s="85">
        <f>IF('NPM Calculator'!AG23&lt;&gt;0,'NPM Calculator'!AH$20*('NPM Calculator'!C23+'NPM Calculator'!D23+'NPM Calculator'!E23),"")</f>
      </c>
      <c r="J29" s="85">
        <f>IF('NPM Calculator'!AI23&lt;&gt;0,'NPM Calculator'!AJ$5*('NPM Calculator'!C23+'NPM Calculator'!D23+'NPM Calculator'!E23),"")</f>
      </c>
    </row>
    <row r="30" spans="6:10" ht="12.75">
      <c r="F30" s="85">
        <f>IF('NPM Calculator'!AA24&lt;&gt;0,'NPM Calculator'!AB$5*('NPM Calculator'!C24+'NPM Calculator'!D24+'NPM Calculator'!E24),"")</f>
      </c>
      <c r="G30" s="85">
        <f>IF('NPM Calculator'!AC24&lt;&gt;0,'NPM Calculator'!AD$5*('NPM Calculator'!C24+'NPM Calculator'!D24+'NPM Calculator'!E24),"")</f>
      </c>
      <c r="H30" s="85">
        <f>IF('NPM Calculator'!AE24&lt;&gt;0,'NPM Calculator'!AF$5*('NPM Calculator'!C24+'NPM Calculator'!D24+'NPM Calculator'!E24),"")</f>
      </c>
      <c r="I30" s="85">
        <f>IF('NPM Calculator'!AG24&lt;&gt;0,'NPM Calculator'!AH$20*('NPM Calculator'!C24+'NPM Calculator'!D24+'NPM Calculator'!E24),"")</f>
      </c>
      <c r="J30" s="85">
        <f>IF('NPM Calculator'!AI24&lt;&gt;0,'NPM Calculator'!AJ$5*('NPM Calculator'!C24+'NPM Calculator'!D24+'NPM Calculator'!E24),"")</f>
      </c>
    </row>
    <row r="31" spans="6:10" ht="12.75">
      <c r="F31" s="85">
        <f>IF('NPM Calculator'!AA25&lt;&gt;0,'NPM Calculator'!AB$5*('NPM Calculator'!C25+'NPM Calculator'!D25+'NPM Calculator'!E25),"")</f>
      </c>
      <c r="G31" s="85">
        <f>IF('NPM Calculator'!AC25&lt;&gt;0,'NPM Calculator'!AD$5*('NPM Calculator'!C25+'NPM Calculator'!D25+'NPM Calculator'!E25),"")</f>
      </c>
      <c r="H31" s="85">
        <f>IF('NPM Calculator'!AE25&lt;&gt;0,'NPM Calculator'!AF$5*('NPM Calculator'!C25+'NPM Calculator'!D25+'NPM Calculator'!E25),"")</f>
      </c>
      <c r="I31" s="85">
        <f>IF('NPM Calculator'!AG25&lt;&gt;0,'NPM Calculator'!AH$20*('NPM Calculator'!C25+'NPM Calculator'!D25+'NPM Calculator'!E25),"")</f>
      </c>
      <c r="J31" s="85">
        <f>IF('NPM Calculator'!AI25&lt;&gt;0,'NPM Calculator'!AJ$5*('NPM Calculator'!C25+'NPM Calculator'!D25+'NPM Calculator'!E25),"")</f>
      </c>
    </row>
    <row r="32" spans="6:10" ht="12.75">
      <c r="F32" s="85">
        <f>IF('NPM Calculator'!AA26&lt;&gt;0,'NPM Calculator'!AB$5*('NPM Calculator'!C26+'NPM Calculator'!D26+'NPM Calculator'!E26),"")</f>
      </c>
      <c r="G32" s="85">
        <f>IF('NPM Calculator'!AC26&lt;&gt;0,'NPM Calculator'!AD$5*('NPM Calculator'!C26+'NPM Calculator'!D26+'NPM Calculator'!E26),"")</f>
      </c>
      <c r="H32" s="85">
        <f>IF('NPM Calculator'!AE26&lt;&gt;0,'NPM Calculator'!AF$5*('NPM Calculator'!C26+'NPM Calculator'!D26+'NPM Calculator'!E26),"")</f>
      </c>
      <c r="I32" s="85">
        <f>IF('NPM Calculator'!AG26&lt;&gt;0,'NPM Calculator'!AH$20*('NPM Calculator'!C26+'NPM Calculator'!D26+'NPM Calculator'!E26),"")</f>
      </c>
      <c r="J32" s="85">
        <f>IF('NPM Calculator'!AI26&lt;&gt;0,'NPM Calculator'!AJ$5*('NPM Calculator'!C26+'NPM Calculator'!D26+'NPM Calculator'!E26),"")</f>
      </c>
    </row>
    <row r="33" spans="6:10" ht="12.75">
      <c r="F33" s="85">
        <f>IF('NPM Calculator'!AA27&lt;&gt;0,'NPM Calculator'!AB$5*('NPM Calculator'!C27+'NPM Calculator'!D27+'NPM Calculator'!E27),"")</f>
      </c>
      <c r="G33" s="85">
        <f>IF('NPM Calculator'!AC27&lt;&gt;0,'NPM Calculator'!AD$5*('NPM Calculator'!C27+'NPM Calculator'!D27+'NPM Calculator'!E27),"")</f>
      </c>
      <c r="H33" s="85">
        <f>IF('NPM Calculator'!AE27&lt;&gt;0,'NPM Calculator'!AF$5*('NPM Calculator'!C27+'NPM Calculator'!D27+'NPM Calculator'!E27),"")</f>
      </c>
      <c r="I33" s="85">
        <f>IF('NPM Calculator'!AG27&lt;&gt;0,'NPM Calculator'!AH$20*('NPM Calculator'!C27+'NPM Calculator'!D27+'NPM Calculator'!E27),"")</f>
      </c>
      <c r="J33" s="85">
        <f>IF('NPM Calculator'!AI27&lt;&gt;0,'NPM Calculator'!AJ$5*('NPM Calculator'!C27+'NPM Calculator'!D27+'NPM Calculator'!E27),"")</f>
      </c>
    </row>
    <row r="34" spans="6:10" ht="12.75">
      <c r="F34" s="85">
        <f>IF('NPM Calculator'!AA28&lt;&gt;0,'NPM Calculator'!AB$5*('NPM Calculator'!C28+'NPM Calculator'!D28+'NPM Calculator'!E28),"")</f>
      </c>
      <c r="G34" s="85">
        <f>IF('NPM Calculator'!AC28&lt;&gt;0,'NPM Calculator'!AD$5*('NPM Calculator'!C28+'NPM Calculator'!D28+'NPM Calculator'!E28),"")</f>
      </c>
      <c r="H34" s="85">
        <f>IF('NPM Calculator'!AE28&lt;&gt;0,'NPM Calculator'!AF$5*('NPM Calculator'!C28+'NPM Calculator'!D28+'NPM Calculator'!E28),"")</f>
      </c>
      <c r="I34" s="85">
        <f>IF('NPM Calculator'!AG28&lt;&gt;0,'NPM Calculator'!AH$20*('NPM Calculator'!C28+'NPM Calculator'!D28+'NPM Calculator'!E28),"")</f>
      </c>
      <c r="J34" s="85">
        <f>IF('NPM Calculator'!AI28&lt;&gt;0,'NPM Calculator'!AJ$5*('NPM Calculator'!C28+'NPM Calculator'!D28+'NPM Calculator'!E28),"")</f>
      </c>
    </row>
    <row r="35" spans="6:10" ht="12.75">
      <c r="F35" s="85">
        <f>IF('NPM Calculator'!AA29&lt;&gt;0,'NPM Calculator'!AB$5*('NPM Calculator'!C29+'NPM Calculator'!D29+'NPM Calculator'!E29),"")</f>
      </c>
      <c r="G35" s="85">
        <f>IF('NPM Calculator'!AC29&lt;&gt;0,'NPM Calculator'!AD$5*('NPM Calculator'!C29+'NPM Calculator'!D29+'NPM Calculator'!E29),"")</f>
      </c>
      <c r="H35" s="85">
        <f>IF('NPM Calculator'!AE29&lt;&gt;0,'NPM Calculator'!AF$5*('NPM Calculator'!C29+'NPM Calculator'!D29+'NPM Calculator'!E29),"")</f>
      </c>
      <c r="I35" s="85">
        <f>IF('NPM Calculator'!AG29&lt;&gt;0,'NPM Calculator'!AH$20*('NPM Calculator'!C29+'NPM Calculator'!D29+'NPM Calculator'!E29),"")</f>
      </c>
      <c r="J35" s="85">
        <f>IF('NPM Calculator'!AI29&lt;&gt;0,'NPM Calculator'!AJ$5*('NPM Calculator'!C29+'NPM Calculator'!D29+'NPM Calculator'!E29),"")</f>
      </c>
    </row>
    <row r="36" spans="6:10" ht="12.75">
      <c r="F36" s="85">
        <f>IF('NPM Calculator'!AA30&lt;&gt;0,'NPM Calculator'!AB$5*('NPM Calculator'!C30+'NPM Calculator'!D30+'NPM Calculator'!E30),"")</f>
      </c>
      <c r="G36" s="85">
        <f>IF('NPM Calculator'!AC30&lt;&gt;0,'NPM Calculator'!AD$5*('NPM Calculator'!C30+'NPM Calculator'!D30+'NPM Calculator'!E30),"")</f>
      </c>
      <c r="H36" s="85">
        <f>IF('NPM Calculator'!AE30&lt;&gt;0,'NPM Calculator'!AF$5*('NPM Calculator'!C30+'NPM Calculator'!D30+'NPM Calculator'!E30),"")</f>
      </c>
      <c r="I36" s="85">
        <f>IF('NPM Calculator'!AG30&lt;&gt;0,'NPM Calculator'!AH$20*('NPM Calculator'!C30+'NPM Calculator'!D30+'NPM Calculator'!E30),"")</f>
      </c>
      <c r="J36" s="85">
        <f>IF('NPM Calculator'!AI30&lt;&gt;0,'NPM Calculator'!AJ$5*('NPM Calculator'!C30+'NPM Calculator'!D30+'NPM Calculator'!E30),"")</f>
      </c>
    </row>
    <row r="37" spans="6:10" ht="12.75">
      <c r="F37" s="85">
        <f>IF('NPM Calculator'!AA31&lt;&gt;0,'NPM Calculator'!AB$5*('NPM Calculator'!C31+'NPM Calculator'!D31+'NPM Calculator'!E31),"")</f>
      </c>
      <c r="G37" s="85">
        <f>IF('NPM Calculator'!AC31&lt;&gt;0,'NPM Calculator'!AD$5*('NPM Calculator'!C31+'NPM Calculator'!D31+'NPM Calculator'!E31),"")</f>
      </c>
      <c r="H37" s="85">
        <f>IF('NPM Calculator'!AE31&lt;&gt;0,'NPM Calculator'!AF$5*('NPM Calculator'!C31+'NPM Calculator'!D31+'NPM Calculator'!E31),"")</f>
      </c>
      <c r="I37" s="85">
        <f>IF('NPM Calculator'!AG31&lt;&gt;0,'NPM Calculator'!AH$20*('NPM Calculator'!C31+'NPM Calculator'!D31+'NPM Calculator'!E31),"")</f>
      </c>
      <c r="J37" s="85">
        <f>IF('NPM Calculator'!AI31&lt;&gt;0,'NPM Calculator'!AJ$5*('NPM Calculator'!C31+'NPM Calculator'!D31+'NPM Calculator'!E31),"")</f>
      </c>
    </row>
    <row r="38" spans="6:10" ht="12.75">
      <c r="F38" s="85">
        <f>IF('NPM Calculator'!AA32&lt;&gt;0,'NPM Calculator'!AB$5*('NPM Calculator'!C32+'NPM Calculator'!D32+'NPM Calculator'!E32),"")</f>
      </c>
      <c r="G38" s="85">
        <f>IF('NPM Calculator'!AC32&lt;&gt;0,'NPM Calculator'!AD$5*('NPM Calculator'!C32+'NPM Calculator'!D32+'NPM Calculator'!E32),"")</f>
      </c>
      <c r="H38" s="85">
        <f>IF('NPM Calculator'!AE32&lt;&gt;0,'NPM Calculator'!AF$5*('NPM Calculator'!C32+'NPM Calculator'!D32+'NPM Calculator'!E32),"")</f>
      </c>
      <c r="I38" s="85">
        <f>IF('NPM Calculator'!AG32&lt;&gt;0,'NPM Calculator'!AH$20*('NPM Calculator'!C32+'NPM Calculator'!D32+'NPM Calculator'!E32),"")</f>
      </c>
      <c r="J38" s="85">
        <f>IF('NPM Calculator'!AI32&lt;&gt;0,'NPM Calculator'!AJ$5*('NPM Calculator'!C32+'NPM Calculator'!D32+'NPM Calculator'!E32),"")</f>
      </c>
    </row>
    <row r="39" spans="6:10" ht="12.75">
      <c r="F39" s="85">
        <f>IF('NPM Calculator'!AA33&lt;&gt;0,'NPM Calculator'!AB$5*('NPM Calculator'!C33+'NPM Calculator'!D33+'NPM Calculator'!E33),"")</f>
      </c>
      <c r="G39" s="85">
        <f>IF('NPM Calculator'!AC33&lt;&gt;0,'NPM Calculator'!AD$5*('NPM Calculator'!C33+'NPM Calculator'!D33+'NPM Calculator'!E33),"")</f>
      </c>
      <c r="H39" s="85">
        <f>IF('NPM Calculator'!AE33&lt;&gt;0,'NPM Calculator'!AF$5*('NPM Calculator'!C33+'NPM Calculator'!D33+'NPM Calculator'!E33),"")</f>
      </c>
      <c r="I39" s="85">
        <f>IF('NPM Calculator'!AG33&lt;&gt;0,'NPM Calculator'!AH$20*('NPM Calculator'!C33+'NPM Calculator'!D33+'NPM Calculator'!E33),"")</f>
      </c>
      <c r="J39" s="85">
        <f>IF('NPM Calculator'!AI33&lt;&gt;0,'NPM Calculator'!AJ$5*('NPM Calculator'!C33+'NPM Calculator'!D33+'NPM Calculator'!E33),"")</f>
      </c>
    </row>
    <row r="40" spans="6:10" ht="12.75">
      <c r="F40" s="85">
        <f>IF('NPM Calculator'!AA34&lt;&gt;0,'NPM Calculator'!AB$5*('NPM Calculator'!C34+'NPM Calculator'!D34+'NPM Calculator'!E34),"")</f>
      </c>
      <c r="G40" s="85">
        <f>IF('NPM Calculator'!AC34&lt;&gt;0,'NPM Calculator'!AD$5*('NPM Calculator'!C34+'NPM Calculator'!D34+'NPM Calculator'!E34),"")</f>
      </c>
      <c r="H40" s="85">
        <f>IF('NPM Calculator'!AE34&lt;&gt;0,'NPM Calculator'!AF$5*('NPM Calculator'!C34+'NPM Calculator'!D34+'NPM Calculator'!E34),"")</f>
      </c>
      <c r="I40" s="85">
        <f>IF('NPM Calculator'!AG34&lt;&gt;0,'NPM Calculator'!AH$20*('NPM Calculator'!C34+'NPM Calculator'!D34+'NPM Calculator'!E34),"")</f>
      </c>
      <c r="J40" s="85">
        <f>IF('NPM Calculator'!AI34&lt;&gt;0,'NPM Calculator'!AJ$5*('NPM Calculator'!C34+'NPM Calculator'!D34+'NPM Calculator'!E34),"")</f>
      </c>
    </row>
    <row r="41" spans="6:10" ht="12.75">
      <c r="F41" s="85">
        <f>IF('NPM Calculator'!AA35&lt;&gt;0,'NPM Calculator'!AB$5*('NPM Calculator'!C35+'NPM Calculator'!D35+'NPM Calculator'!E35),"")</f>
      </c>
      <c r="G41" s="85">
        <f>IF('NPM Calculator'!AC35&lt;&gt;0,'NPM Calculator'!AD$5*('NPM Calculator'!C35+'NPM Calculator'!D35+'NPM Calculator'!E35),"")</f>
      </c>
      <c r="H41" s="85">
        <f>IF('NPM Calculator'!AE35&lt;&gt;0,'NPM Calculator'!AF$5*('NPM Calculator'!C35+'NPM Calculator'!D35+'NPM Calculator'!E35),"")</f>
      </c>
      <c r="I41" s="85"/>
      <c r="J41" s="85">
        <f>IF('NPM Calculator'!AI35&lt;&gt;0,'NPM Calculator'!AJ$5*('NPM Calculator'!C35+'NPM Calculator'!D35+'NPM Calculator'!E35),"")</f>
      </c>
    </row>
    <row r="42" spans="6:10" ht="12.75">
      <c r="F42" s="85">
        <f>IF('NPM Calculator'!AA36&lt;&gt;0,'NPM Calculator'!AB$5*('NPM Calculator'!C36+'NPM Calculator'!D36+'NPM Calculator'!E36),"")</f>
      </c>
      <c r="G42" s="85">
        <f>IF('NPM Calculator'!AC36&lt;&gt;0,'NPM Calculator'!AD$5*('NPM Calculator'!C36+'NPM Calculator'!D36+'NPM Calculator'!E36),"")</f>
      </c>
      <c r="H42" s="85">
        <f>IF('NPM Calculator'!AE36&lt;&gt;0,'NPM Calculator'!AF$5*('NPM Calculator'!C36+'NPM Calculator'!D36+'NPM Calculator'!E36),"")</f>
      </c>
      <c r="I42" s="85"/>
      <c r="J42" s="85">
        <f>IF('NPM Calculator'!AI36&lt;&gt;0,'NPM Calculator'!AJ$5*('NPM Calculator'!C36+'NPM Calculator'!D36+'NPM Calculator'!E36),"")</f>
      </c>
    </row>
    <row r="43" spans="6:10" ht="12.75">
      <c r="F43" s="85">
        <f>IF('NPM Calculator'!AA37&lt;&gt;0,'NPM Calculator'!AB$5*('NPM Calculator'!C37+'NPM Calculator'!D37+'NPM Calculator'!E37),"")</f>
      </c>
      <c r="G43" s="85">
        <f>IF('NPM Calculator'!AC37&lt;&gt;0,'NPM Calculator'!AD$5*('NPM Calculator'!C37+'NPM Calculator'!D37+'NPM Calculator'!E37),"")</f>
      </c>
      <c r="H43" s="85">
        <f>IF('NPM Calculator'!AE37&lt;&gt;0,'NPM Calculator'!AF$5*('NPM Calculator'!C37+'NPM Calculator'!D37+'NPM Calculator'!E37),"")</f>
      </c>
      <c r="I43" s="85"/>
      <c r="J43" s="85">
        <f>IF('NPM Calculator'!AI37&lt;&gt;0,'NPM Calculator'!AJ$5*('NPM Calculator'!C37+'NPM Calculator'!D37+'NPM Calculator'!E37),"")</f>
      </c>
    </row>
    <row r="44" spans="6:10" ht="12.75">
      <c r="F44" s="85">
        <f>IF('NPM Calculator'!AA38&lt;&gt;0,'NPM Calculator'!AB$5*('NPM Calculator'!C38+'NPM Calculator'!D38+'NPM Calculator'!E38),"")</f>
      </c>
      <c r="G44" s="85">
        <f>IF('NPM Calculator'!AC38&lt;&gt;0,'NPM Calculator'!AD$5*('NPM Calculator'!C38+'NPM Calculator'!D38+'NPM Calculator'!E38),"")</f>
      </c>
      <c r="H44" s="85">
        <f>IF('NPM Calculator'!AE38&lt;&gt;0,'NPM Calculator'!AF$5*('NPM Calculator'!C38+'NPM Calculator'!D38+'NPM Calculator'!E38),"")</f>
      </c>
      <c r="I44" s="85"/>
      <c r="J44" s="85">
        <f>IF('NPM Calculator'!AI38&lt;&gt;0,'NPM Calculator'!AJ$5*('NPM Calculator'!C38+'NPM Calculator'!D38+'NPM Calculator'!E38),"")</f>
      </c>
    </row>
    <row r="45" spans="6:10" ht="12.75">
      <c r="F45" s="85">
        <f>IF('NPM Calculator'!AA39&lt;&gt;0,'NPM Calculator'!AB$5*('NPM Calculator'!C39+'NPM Calculator'!D39+'NPM Calculator'!E39),"")</f>
      </c>
      <c r="G45" s="85">
        <f>IF('NPM Calculator'!AC39&lt;&gt;0,'NPM Calculator'!AD$5*('NPM Calculator'!C39+'NPM Calculator'!D39+'NPM Calculator'!E39),"")</f>
      </c>
      <c r="H45" s="85">
        <f>IF('NPM Calculator'!AE39&lt;&gt;0,'NPM Calculator'!AF$5*('NPM Calculator'!C39+'NPM Calculator'!D39+'NPM Calculator'!E39),"")</f>
      </c>
      <c r="I45" s="85"/>
      <c r="J45" s="85">
        <f>IF('NPM Calculator'!AI39&lt;&gt;0,'NPM Calculator'!AJ$5*('NPM Calculator'!C39+'NPM Calculator'!D39+'NPM Calculator'!E39),"")</f>
      </c>
    </row>
    <row r="46" spans="6:10" ht="12.75">
      <c r="F46" s="85">
        <f>IF('NPM Calculator'!AA40&lt;&gt;0,'NPM Calculator'!AB$5*('NPM Calculator'!C40+'NPM Calculator'!D40+'NPM Calculator'!E40),"")</f>
      </c>
      <c r="G46" s="85">
        <f>IF('NPM Calculator'!AC40&lt;&gt;0,'NPM Calculator'!AD$5*('NPM Calculator'!C40+'NPM Calculator'!D40+'NPM Calculator'!E40),"")</f>
      </c>
      <c r="H46" s="85">
        <f>IF('NPM Calculator'!AE40&lt;&gt;0,'NPM Calculator'!AF$5*('NPM Calculator'!C40+'NPM Calculator'!D40+'NPM Calculator'!E40),"")</f>
      </c>
      <c r="I46" s="85"/>
      <c r="J46" s="85">
        <f>IF('NPM Calculator'!AI40&lt;&gt;0,'NPM Calculator'!AJ$5*('NPM Calculator'!C40+'NPM Calculator'!D40+'NPM Calculator'!E40),"")</f>
      </c>
    </row>
    <row r="47" spans="6:10" ht="12.75">
      <c r="F47" s="85">
        <f>IF('NPM Calculator'!AA41&lt;&gt;0,'NPM Calculator'!AB$5*('NPM Calculator'!C41+'NPM Calculator'!D41+'NPM Calculator'!E41),"")</f>
      </c>
      <c r="G47" s="85">
        <f>IF('NPM Calculator'!AC41&lt;&gt;0,'NPM Calculator'!AD$5*('NPM Calculator'!C41+'NPM Calculator'!D41+'NPM Calculator'!E41),"")</f>
      </c>
      <c r="H47" s="85">
        <f>IF('NPM Calculator'!AE41&lt;&gt;0,'NPM Calculator'!AF$5*('NPM Calculator'!C41+'NPM Calculator'!D41+'NPM Calculator'!E41),"")</f>
      </c>
      <c r="I47" s="85"/>
      <c r="J47" s="85">
        <f>IF('NPM Calculator'!AI41&lt;&gt;0,'NPM Calculator'!AJ$5*('NPM Calculator'!C41+'NPM Calculator'!D41+'NPM Calculator'!E41),"")</f>
      </c>
    </row>
    <row r="48" spans="6:10" ht="12.75">
      <c r="F48" s="85">
        <f>IF('NPM Calculator'!AA42&lt;&gt;0,'NPM Calculator'!AB$5*('NPM Calculator'!C42+'NPM Calculator'!D42+'NPM Calculator'!E42),"")</f>
      </c>
      <c r="G48" s="85">
        <f>IF('NPM Calculator'!AC42&lt;&gt;0,'NPM Calculator'!AD$5*('NPM Calculator'!C42+'NPM Calculator'!D42+'NPM Calculator'!E42),"")</f>
      </c>
      <c r="H48" s="85">
        <f>IF('NPM Calculator'!AE42&lt;&gt;0,'NPM Calculator'!AF$5*('NPM Calculator'!C42+'NPM Calculator'!D42+'NPM Calculator'!E42),"")</f>
      </c>
      <c r="I48" s="85"/>
      <c r="J48" s="85">
        <f>IF('NPM Calculator'!AI42&lt;&gt;0,'NPM Calculator'!AJ$5*('NPM Calculator'!C42+'NPM Calculator'!D42+'NPM Calculator'!E42),"")</f>
      </c>
    </row>
    <row r="49" spans="6:10" ht="12.75">
      <c r="F49" s="85">
        <f>IF('NPM Calculator'!AA43&lt;&gt;0,'NPM Calculator'!AB$5*('NPM Calculator'!C43+'NPM Calculator'!D43+'NPM Calculator'!E43),"")</f>
      </c>
      <c r="G49" s="85">
        <f>IF('NPM Calculator'!AC43&lt;&gt;0,'NPM Calculator'!AD$5*('NPM Calculator'!C43+'NPM Calculator'!D43+'NPM Calculator'!E43),"")</f>
      </c>
      <c r="H49" s="85">
        <f>IF('NPM Calculator'!AE43&lt;&gt;0,'NPM Calculator'!AF$5*('NPM Calculator'!C43+'NPM Calculator'!D43+'NPM Calculator'!E43),"")</f>
      </c>
      <c r="I49" s="85"/>
      <c r="J49" s="85">
        <f>IF('NPM Calculator'!AI43&lt;&gt;0,'NPM Calculator'!AJ$5*('NPM Calculator'!C43+'NPM Calculator'!D43+'NPM Calculator'!E43),"")</f>
      </c>
    </row>
    <row r="50" spans="6:10" ht="12.75">
      <c r="F50" s="85">
        <f>IF('NPM Calculator'!AA44&lt;&gt;0,'NPM Calculator'!AB$5*('NPM Calculator'!C44+'NPM Calculator'!D44+'NPM Calculator'!E44),"")</f>
      </c>
      <c r="G50" s="85">
        <f>IF('NPM Calculator'!AC44&lt;&gt;0,'NPM Calculator'!AD$5*('NPM Calculator'!C44+'NPM Calculator'!D44+'NPM Calculator'!E44),"")</f>
      </c>
      <c r="H50" s="85">
        <f>IF('NPM Calculator'!AE44&lt;&gt;0,'NPM Calculator'!AF$5*('NPM Calculator'!C44+'NPM Calculator'!D44+'NPM Calculator'!E44),"")</f>
      </c>
      <c r="I50" s="85"/>
      <c r="J50" s="85">
        <f>IF('NPM Calculator'!AI44&lt;&gt;0,'NPM Calculator'!AJ$5*('NPM Calculator'!C44+'NPM Calculator'!D44+'NPM Calculator'!E44),"")</f>
      </c>
    </row>
    <row r="51" spans="6:10" ht="12.75">
      <c r="F51" s="85">
        <f>IF('NPM Calculator'!AA45&lt;&gt;0,'NPM Calculator'!AB$5*('NPM Calculator'!C45+'NPM Calculator'!D45+'NPM Calculator'!E45),"")</f>
      </c>
      <c r="G51" s="85">
        <f>IF('NPM Calculator'!AC45&lt;&gt;0,'NPM Calculator'!AD$5*('NPM Calculator'!C45+'NPM Calculator'!D45+'NPM Calculator'!E45),"")</f>
      </c>
      <c r="H51" s="85">
        <f>IF('NPM Calculator'!AE45&lt;&gt;0,'NPM Calculator'!AF$5*('NPM Calculator'!C45+'NPM Calculator'!D45+'NPM Calculator'!E45),"")</f>
      </c>
      <c r="I51" s="85"/>
      <c r="J51" s="85">
        <f>IF('NPM Calculator'!AI45&lt;&gt;0,'NPM Calculator'!AJ$5*('NPM Calculator'!C45+'NPM Calculator'!D45+'NPM Calculator'!E45),"")</f>
      </c>
    </row>
    <row r="52" spans="6:10" ht="12.75">
      <c r="F52" s="85">
        <f>IF('NPM Calculator'!AA46&lt;&gt;0,'NPM Calculator'!AB$5*('NPM Calculator'!C46+'NPM Calculator'!D46+'NPM Calculator'!E46),"")</f>
      </c>
      <c r="G52" s="85">
        <f>IF('NPM Calculator'!AC46&lt;&gt;0,'NPM Calculator'!AD$5*('NPM Calculator'!C46+'NPM Calculator'!D46+'NPM Calculator'!E46),"")</f>
      </c>
      <c r="H52" s="85">
        <f>IF('NPM Calculator'!AE46&lt;&gt;0,'NPM Calculator'!AF$5*('NPM Calculator'!C46+'NPM Calculator'!D46+'NPM Calculator'!E46),"")</f>
      </c>
      <c r="I52" s="85"/>
      <c r="J52" s="85">
        <f>IF('NPM Calculator'!AI46&lt;&gt;0,'NPM Calculator'!AJ$5*('NPM Calculator'!C46+'NPM Calculator'!D46+'NPM Calculator'!E46),"")</f>
      </c>
    </row>
    <row r="53" spans="6:10" ht="12.75">
      <c r="F53" s="85">
        <f>IF('NPM Calculator'!AA47&lt;&gt;0,'NPM Calculator'!AB$5*('NPM Calculator'!C47+'NPM Calculator'!D47+'NPM Calculator'!E47),"")</f>
      </c>
      <c r="G53" s="85">
        <f>IF('NPM Calculator'!AC47&lt;&gt;0,'NPM Calculator'!AD$5*('NPM Calculator'!C47+'NPM Calculator'!D47+'NPM Calculator'!E47),"")</f>
      </c>
      <c r="H53" s="85">
        <f>IF('NPM Calculator'!AE47&lt;&gt;0,'NPM Calculator'!AF$5*('NPM Calculator'!C47+'NPM Calculator'!D47+'NPM Calculator'!E47),"")</f>
      </c>
      <c r="I53" s="85"/>
      <c r="J53" s="85">
        <f>IF('NPM Calculator'!AI47&lt;&gt;0,'NPM Calculator'!AJ$5*('NPM Calculator'!C47+'NPM Calculator'!D47+'NPM Calculator'!E47),"")</f>
      </c>
    </row>
    <row r="54" spans="6:10" ht="12.75">
      <c r="F54" s="85">
        <f>IF('NPM Calculator'!AA48&lt;&gt;0,'NPM Calculator'!AB$5*('NPM Calculator'!C48+'NPM Calculator'!D48+'NPM Calculator'!E48),"")</f>
      </c>
      <c r="G54" s="85">
        <f>IF('NPM Calculator'!AC48&lt;&gt;0,'NPM Calculator'!AD$5*('NPM Calculator'!C48+'NPM Calculator'!D48+'NPM Calculator'!E48),"")</f>
      </c>
      <c r="H54" s="85">
        <f>IF('NPM Calculator'!AE48&lt;&gt;0,'NPM Calculator'!AF$5*('NPM Calculator'!C48+'NPM Calculator'!D48+'NPM Calculator'!E48),"")</f>
      </c>
      <c r="I54" s="85"/>
      <c r="J54" s="85">
        <f>IF('NPM Calculator'!AI48&lt;&gt;0,'NPM Calculator'!AJ$5*('NPM Calculator'!C48+'NPM Calculator'!D48+'NPM Calculator'!E48),"")</f>
      </c>
    </row>
    <row r="55" spans="6:10" ht="12.75">
      <c r="F55" s="85">
        <f>IF('NPM Calculator'!AA49&lt;&gt;0,'NPM Calculator'!AB$5*('NPM Calculator'!C49+'NPM Calculator'!D49+'NPM Calculator'!E49),"")</f>
      </c>
      <c r="G55" s="85">
        <f>IF('NPM Calculator'!AC49&lt;&gt;0,'NPM Calculator'!AD$5*('NPM Calculator'!C49+'NPM Calculator'!D49+'NPM Calculator'!E49),"")</f>
      </c>
      <c r="H55" s="85">
        <f>IF('NPM Calculator'!AE49&lt;&gt;0,'NPM Calculator'!AF$5*('NPM Calculator'!C49+'NPM Calculator'!D49+'NPM Calculator'!E49),"")</f>
      </c>
      <c r="I55" s="85"/>
      <c r="J55" s="85">
        <f>IF('NPM Calculator'!AI49&lt;&gt;0,'NPM Calculator'!AJ$5*('NPM Calculator'!C49+'NPM Calculator'!D49+'NPM Calculator'!E49),"")</f>
      </c>
    </row>
    <row r="56" spans="6:10" ht="12.75">
      <c r="F56" s="85">
        <f>IF('NPM Calculator'!AA50&lt;&gt;0,'NPM Calculator'!AB$5*('NPM Calculator'!C50+'NPM Calculator'!D50+'NPM Calculator'!E50),"")</f>
      </c>
      <c r="G56" s="85">
        <f>IF('NPM Calculator'!AC50&lt;&gt;0,'NPM Calculator'!AD$5*('NPM Calculator'!C50+'NPM Calculator'!D50+'NPM Calculator'!E50),"")</f>
      </c>
      <c r="H56" s="85">
        <f>IF('NPM Calculator'!AE50&lt;&gt;0,'NPM Calculator'!AF$5*('NPM Calculator'!C50+'NPM Calculator'!D50+'NPM Calculator'!E50),"")</f>
      </c>
      <c r="I56" s="85"/>
      <c r="J56" s="85">
        <f>IF('NPM Calculator'!AI50&lt;&gt;0,'NPM Calculator'!AJ$5*('NPM Calculator'!C50+'NPM Calculator'!D50+'NPM Calculator'!E50),"")</f>
      </c>
    </row>
    <row r="57" spans="6:10" ht="12.75">
      <c r="F57" s="85">
        <f>IF('NPM Calculator'!AA51&lt;&gt;0,'NPM Calculator'!AB$5*('NPM Calculator'!C51+'NPM Calculator'!D51+'NPM Calculator'!E51),"")</f>
      </c>
      <c r="G57" s="85">
        <f>IF('NPM Calculator'!AC51&lt;&gt;0,'NPM Calculator'!AD$5*('NPM Calculator'!C51+'NPM Calculator'!D51+'NPM Calculator'!E51),"")</f>
      </c>
      <c r="H57" s="85">
        <f>IF('NPM Calculator'!AE51&lt;&gt;0,'NPM Calculator'!AF$5*('NPM Calculator'!C51+'NPM Calculator'!D51+'NPM Calculator'!E51),"")</f>
      </c>
      <c r="I57" s="85"/>
      <c r="J57" s="85">
        <f>IF('NPM Calculator'!AI51&lt;&gt;0,'NPM Calculator'!AJ$5*('NPM Calculator'!C51+'NPM Calculator'!D51+'NPM Calculator'!E51),"")</f>
      </c>
    </row>
    <row r="58" spans="6:10" ht="12.75">
      <c r="F58" s="85">
        <f>IF('NPM Calculator'!AA52&lt;&gt;0,'NPM Calculator'!AB$5*('NPM Calculator'!C52+'NPM Calculator'!D52+'NPM Calculator'!E52),"")</f>
      </c>
      <c r="G58" s="85">
        <f>IF('NPM Calculator'!AC52&lt;&gt;0,'NPM Calculator'!AD$5*('NPM Calculator'!C52+'NPM Calculator'!D52+'NPM Calculator'!E52),"")</f>
      </c>
      <c r="H58" s="85">
        <f>IF('NPM Calculator'!AE52&lt;&gt;0,'NPM Calculator'!AF$5*('NPM Calculator'!C52+'NPM Calculator'!D52+'NPM Calculator'!E52),"")</f>
      </c>
      <c r="I58" s="85"/>
      <c r="J58" s="85">
        <f>IF('NPM Calculator'!AI52&lt;&gt;0,'NPM Calculator'!AJ$5*('NPM Calculator'!C52+'NPM Calculator'!D52+'NPM Calculator'!E52),"")</f>
      </c>
    </row>
    <row r="59" spans="6:10" ht="12.75">
      <c r="F59" s="85">
        <f>IF('NPM Calculator'!AA53&lt;&gt;0,'NPM Calculator'!AB$5*('NPM Calculator'!C53+'NPM Calculator'!D53+'NPM Calculator'!E53),"")</f>
      </c>
      <c r="G59" s="85">
        <f>IF('NPM Calculator'!AC53&lt;&gt;0,'NPM Calculator'!AD$5*('NPM Calculator'!C53+'NPM Calculator'!D53+'NPM Calculator'!E53),"")</f>
      </c>
      <c r="H59" s="85">
        <f>IF('NPM Calculator'!AE53&lt;&gt;0,'NPM Calculator'!AF$5*('NPM Calculator'!C53+'NPM Calculator'!D53+'NPM Calculator'!E53),"")</f>
      </c>
      <c r="I59" s="85"/>
      <c r="J59" s="85">
        <f>IF('NPM Calculator'!AI53&lt;&gt;0,'NPM Calculator'!AJ$5*('NPM Calculator'!C53+'NPM Calculator'!D53+'NPM Calculator'!E53),"")</f>
      </c>
    </row>
    <row r="60" spans="6:10" ht="12.75">
      <c r="F60" s="85">
        <f>IF('NPM Calculator'!AA54&lt;&gt;0,'NPM Calculator'!AB$5*('NPM Calculator'!C54+'NPM Calculator'!D54+'NPM Calculator'!E54),"")</f>
      </c>
      <c r="G60" s="85">
        <f>IF('NPM Calculator'!AC54&lt;&gt;0,'NPM Calculator'!AD$5*('NPM Calculator'!C54+'NPM Calculator'!D54+'NPM Calculator'!E54),"")</f>
      </c>
      <c r="H60" s="85">
        <f>IF('NPM Calculator'!AE54&lt;&gt;0,'NPM Calculator'!AF$5*('NPM Calculator'!C54+'NPM Calculator'!D54+'NPM Calculator'!E54),"")</f>
      </c>
      <c r="I60" s="85"/>
      <c r="J60" s="85">
        <f>IF('NPM Calculator'!AI54&lt;&gt;0,'NPM Calculator'!AJ$5*('NPM Calculator'!C54+'NPM Calculator'!D54+'NPM Calculator'!E54),"")</f>
      </c>
    </row>
    <row r="61" spans="6:10" ht="12.75">
      <c r="F61" s="85">
        <f>IF('NPM Calculator'!AA55&lt;&gt;0,'NPM Calculator'!AB$5*('NPM Calculator'!C55+'NPM Calculator'!D55+'NPM Calculator'!E55),"")</f>
      </c>
      <c r="G61" s="85">
        <f>IF('NPM Calculator'!AC55&lt;&gt;0,'NPM Calculator'!AD$5*('NPM Calculator'!C55+'NPM Calculator'!D55+'NPM Calculator'!E55),"")</f>
      </c>
      <c r="H61" s="85">
        <f>IF('NPM Calculator'!AE55&lt;&gt;0,'NPM Calculator'!AF$5*('NPM Calculator'!C55+'NPM Calculator'!D55+'NPM Calculator'!E55),"")</f>
      </c>
      <c r="I61" s="85"/>
      <c r="J61" s="85">
        <f>IF('NPM Calculator'!AI55&lt;&gt;0,'NPM Calculator'!AJ$5*('NPM Calculator'!C55+'NPM Calculator'!D55+'NPM Calculator'!E55),"")</f>
      </c>
    </row>
    <row r="62" spans="6:10" ht="12.75">
      <c r="F62" s="85"/>
      <c r="G62" s="85">
        <f>IF('NPM Calculator'!AC56&lt;&gt;0,'NPM Calculator'!AD$56*('NPM Calculator'!C56+'NPM Calculator'!D56+'NPM Calculator'!E56),"")</f>
      </c>
      <c r="H62" s="85">
        <f>IF('NPM Calculator'!AE56&lt;&gt;0,'NPM Calculator'!AF$56*('NPM Calculator'!C56+'NPM Calculator'!D56+'NPM Calculator'!E56),"")</f>
      </c>
      <c r="I62" s="85"/>
      <c r="J62" s="85">
        <f>IF('NPM Calculator'!AI56&lt;&gt;0,'NPM Calculator'!AJ$56*('NPM Calculator'!C56+'NPM Calculator'!D56+'NPM Calculator'!E56),"")</f>
      </c>
    </row>
    <row r="63" spans="6:10" ht="12.75">
      <c r="F63" s="85"/>
      <c r="G63" s="85">
        <f>IF('NPM Calculator'!AC57&lt;&gt;0,'NPM Calculator'!AD$56*('NPM Calculator'!C57+'NPM Calculator'!D57+'NPM Calculator'!E57),"")</f>
      </c>
      <c r="H63" s="85">
        <f>IF('NPM Calculator'!AE57&lt;&gt;0,'NPM Calculator'!AF$56*('NPM Calculator'!C57+'NPM Calculator'!D57+'NPM Calculator'!E57),"")</f>
      </c>
      <c r="I63" s="85"/>
      <c r="J63" s="85">
        <f>IF('NPM Calculator'!AI57&lt;&gt;0,'NPM Calculator'!AJ$56*('NPM Calculator'!C57+'NPM Calculator'!D57+'NPM Calculator'!E57),"")</f>
      </c>
    </row>
    <row r="64" spans="6:10" ht="12.75">
      <c r="F64" s="85"/>
      <c r="G64" s="85">
        <f>IF('NPM Calculator'!AC58&lt;&gt;0,'NPM Calculator'!AD$56*('NPM Calculator'!C58+'NPM Calculator'!D58+'NPM Calculator'!E58),"")</f>
      </c>
      <c r="H64" s="85">
        <f>IF('NPM Calculator'!AE58&lt;&gt;0,'NPM Calculator'!AF$56*('NPM Calculator'!C58+'NPM Calculator'!D58+'NPM Calculator'!E58),"")</f>
      </c>
      <c r="I64" s="85"/>
      <c r="J64" s="85">
        <f>IF('NPM Calculator'!AI58&lt;&gt;0,'NPM Calculator'!AJ$56*('NPM Calculator'!C58+'NPM Calculator'!D58+'NPM Calculator'!E58),"")</f>
      </c>
    </row>
    <row r="65" spans="6:10" ht="12.75">
      <c r="F65" s="85"/>
      <c r="G65" s="85">
        <f>IF('NPM Calculator'!AC59&lt;&gt;0,'NPM Calculator'!AD$56*('NPM Calculator'!C59+'NPM Calculator'!D59+'NPM Calculator'!E59),"")</f>
      </c>
      <c r="H65" s="85">
        <f>IF('NPM Calculator'!AE59&lt;&gt;0,'NPM Calculator'!AF$56*('NPM Calculator'!C59+'NPM Calculator'!D59+'NPM Calculator'!E59),"")</f>
      </c>
      <c r="I65" s="85"/>
      <c r="J65" s="85">
        <f>IF('NPM Calculator'!AI59&lt;&gt;0,'NPM Calculator'!AJ$56*('NPM Calculator'!C59+'NPM Calculator'!D59+'NPM Calculator'!E59),"")</f>
      </c>
    </row>
    <row r="66" spans="6:10" ht="12.75">
      <c r="F66" s="85"/>
      <c r="G66" s="85">
        <f>IF('NPM Calculator'!AC60&lt;&gt;0,'NPM Calculator'!AD$56*('NPM Calculator'!C60+'NPM Calculator'!D60+'NPM Calculator'!E60),"")</f>
      </c>
      <c r="H66" s="85">
        <f>IF('NPM Calculator'!AE60&lt;&gt;0,'NPM Calculator'!AF$56*('NPM Calculator'!C60+'NPM Calculator'!D60+'NPM Calculator'!E60),"")</f>
      </c>
      <c r="I66" s="85"/>
      <c r="J66" s="85">
        <f>IF('NPM Calculator'!AI60&lt;&gt;0,'NPM Calculator'!AJ$56*('NPM Calculator'!C60+'NPM Calculator'!D60+'NPM Calculator'!E60),"")</f>
      </c>
    </row>
    <row r="67" spans="6:10" ht="12.75">
      <c r="F67" s="85"/>
      <c r="G67" s="85">
        <f>IF('NPM Calculator'!AC61&lt;&gt;0,'NPM Calculator'!AD$56*('NPM Calculator'!C61+'NPM Calculator'!D61+'NPM Calculator'!E61),"")</f>
      </c>
      <c r="H67" s="85">
        <f>IF('NPM Calculator'!AE61&lt;&gt;0,'NPM Calculator'!AF$56*('NPM Calculator'!C61+'NPM Calculator'!D61+'NPM Calculator'!E61),"")</f>
      </c>
      <c r="I67" s="85"/>
      <c r="J67" s="85">
        <f>IF('NPM Calculator'!AI61&lt;&gt;0,'NPM Calculator'!AJ$56*('NPM Calculator'!C61+'NPM Calculator'!D61+'NPM Calculator'!E61),"")</f>
      </c>
    </row>
    <row r="68" spans="6:10" ht="12.75">
      <c r="F68" s="85"/>
      <c r="G68" s="85">
        <f>IF('NPM Calculator'!AC62&lt;&gt;0,'NPM Calculator'!AD$62*('NPM Calculator'!C62+'NPM Calculator'!D62+'NPM Calculator'!E62),"")</f>
      </c>
      <c r="H68" s="85">
        <f>IF('NPM Calculator'!AE62&lt;&gt;0,'NPM Calculator'!AF$62*('NPM Calculator'!C62+'NPM Calculator'!D62+'NPM Calculator'!E62),"")</f>
      </c>
      <c r="I68" s="85"/>
      <c r="J68" s="85">
        <f>IF('NPM Calculator'!AI62&lt;&gt;0,'NPM Calculator'!AJ$62*('NPM Calculator'!C62+'NPM Calculator'!D62+'NPM Calculator'!E62),"")</f>
      </c>
    </row>
    <row r="69" spans="6:10" ht="12.75">
      <c r="F69" s="85"/>
      <c r="G69" s="85">
        <f>IF('NPM Calculator'!AC63&lt;&gt;0,'NPM Calculator'!AD$62*('NPM Calculator'!C63+'NPM Calculator'!D63+'NPM Calculator'!E63),"")</f>
      </c>
      <c r="H69" s="85">
        <f>IF('NPM Calculator'!AE63&lt;&gt;0,'NPM Calculator'!AF$62*('NPM Calculator'!C63+'NPM Calculator'!D63+'NPM Calculator'!E63),"")</f>
      </c>
      <c r="I69" s="85"/>
      <c r="J69" s="85">
        <f>IF('NPM Calculator'!AI63&lt;&gt;0,'NPM Calculator'!AJ$62*('NPM Calculator'!C63+'NPM Calculator'!D63+'NPM Calculator'!E63),"")</f>
      </c>
    </row>
    <row r="70" spans="6:10" ht="12.75">
      <c r="F70" s="85"/>
      <c r="G70" s="85">
        <f>IF('NPM Calculator'!AC64&lt;&gt;0,'NPM Calculator'!AD$62*('NPM Calculator'!C64+'NPM Calculator'!D64+'NPM Calculator'!E64),"")</f>
      </c>
      <c r="H70" s="85">
        <f>IF('NPM Calculator'!AE64&lt;&gt;0,'NPM Calculator'!AF$62*('NPM Calculator'!C64+'NPM Calculator'!D64+'NPM Calculator'!E64),"")</f>
      </c>
      <c r="I70" s="85"/>
      <c r="J70" s="85">
        <f>IF('NPM Calculator'!AI64&lt;&gt;0,'NPM Calculator'!AJ$62*('NPM Calculator'!C64+'NPM Calculator'!D64+'NPM Calculator'!E64),"")</f>
      </c>
    </row>
    <row r="71" spans="6:10" ht="12.75">
      <c r="F71" s="85"/>
      <c r="G71" s="85">
        <f>IF('NPM Calculator'!AC65&lt;&gt;0,'NPM Calculator'!AD$62*('NPM Calculator'!C65+'NPM Calculator'!D65+'NPM Calculator'!E65),"")</f>
      </c>
      <c r="H71" s="85">
        <f>IF('NPM Calculator'!AE65&lt;&gt;0,'NPM Calculator'!AF$62*('NPM Calculator'!C65+'NPM Calculator'!D65+'NPM Calculator'!E65),"")</f>
      </c>
      <c r="I71" s="85"/>
      <c r="J71" s="85">
        <f>IF('NPM Calculator'!AI65&lt;&gt;0,'NPM Calculator'!AJ$62*('NPM Calculator'!C65+'NPM Calculator'!D65+'NPM Calculator'!E65),"")</f>
      </c>
    </row>
    <row r="72" spans="6:10" ht="12.75">
      <c r="F72" s="85"/>
      <c r="G72" s="85"/>
      <c r="H72" s="85">
        <f>IF('NPM Calculator'!AE66&lt;&gt;0,'NPM Calculator'!AF$66*('NPM Calculator'!C66+'NPM Calculator'!D66+'NPM Calculator'!E66),"")</f>
      </c>
      <c r="I72" s="85">
        <f>IF('NPM Calculator'!AG66&lt;&gt;0,'NPM Calculator'!AH$66*('NPM Calculator'!C66+'NPM Calculator'!D66+'NPM Calculator'!E66),"")</f>
      </c>
      <c r="J72" s="85">
        <f>IF('NPM Calculator'!AI66&lt;&gt;0,'NPM Calculator'!AJ$66*('NPM Calculator'!C66+'NPM Calculator'!D66+'NPM Calculator'!E66),"")</f>
      </c>
    </row>
    <row r="73" spans="6:10" ht="12.75">
      <c r="F73" s="85"/>
      <c r="G73" s="85"/>
      <c r="H73" s="85">
        <f>IF('NPM Calculator'!AE67&lt;&gt;0,'NPM Calculator'!AF$66*('NPM Calculator'!C67+'NPM Calculator'!D67+'NPM Calculator'!E67),"")</f>
      </c>
      <c r="I73" s="85">
        <f>IF('NPM Calculator'!AG67&lt;&gt;0,'NPM Calculator'!AH$66*('NPM Calculator'!C67+'NPM Calculator'!D67+'NPM Calculator'!E67),"")</f>
      </c>
      <c r="J73" s="85">
        <f>IF('NPM Calculator'!AI67&lt;&gt;0,'NPM Calculator'!AJ$66*('NPM Calculator'!C67+'NPM Calculator'!D67+'NPM Calculator'!E67),"")</f>
      </c>
    </row>
    <row r="74" spans="6:10" ht="12.75">
      <c r="F74" s="85"/>
      <c r="G74" s="85"/>
      <c r="H74" s="85">
        <f>IF('NPM Calculator'!AE68&lt;&gt;0,'NPM Calculator'!AF$66*('NPM Calculator'!C68+'NPM Calculator'!D68+'NPM Calculator'!E68),"")</f>
      </c>
      <c r="I74" s="85">
        <f>IF('NPM Calculator'!AG68&lt;&gt;0,'NPM Calculator'!AH$66*('NPM Calculator'!C68+'NPM Calculator'!D68+'NPM Calculator'!E68),"")</f>
      </c>
      <c r="J74" s="85">
        <f>IF('NPM Calculator'!AI68&lt;&gt;0,'NPM Calculator'!AJ$66*('NPM Calculator'!C68+'NPM Calculator'!D68+'NPM Calculator'!E68),"")</f>
      </c>
    </row>
    <row r="75" spans="6:10" ht="12.75">
      <c r="F75" s="85"/>
      <c r="G75" s="85"/>
      <c r="H75" s="85">
        <f>IF('NPM Calculator'!AE69&lt;&gt;0,'NPM Calculator'!AF$66*('NPM Calculator'!C69+'NPM Calculator'!D69+'NPM Calculator'!E69),"")</f>
      </c>
      <c r="I75" s="85">
        <f>IF('NPM Calculator'!AG69&lt;&gt;0,'NPM Calculator'!AH$66*('NPM Calculator'!C69+'NPM Calculator'!D69+'NPM Calculator'!E69),"")</f>
      </c>
      <c r="J75" s="85">
        <f>IF('NPM Calculator'!AI69&lt;&gt;0,'NPM Calculator'!AJ$66*('NPM Calculator'!C69+'NPM Calculator'!D69+'NPM Calculator'!E69),"")</f>
      </c>
    </row>
    <row r="76" spans="6:10" ht="12.75">
      <c r="F76" s="85"/>
      <c r="G76" s="85"/>
      <c r="H76" s="85">
        <f>IF('NPM Calculator'!AE70&lt;&gt;0,'NPM Calculator'!AF$66*('NPM Calculator'!C70+'NPM Calculator'!D70+'NPM Calculator'!E70),"")</f>
      </c>
      <c r="I76" s="85">
        <f>IF('NPM Calculator'!AG70&lt;&gt;0,'NPM Calculator'!AH$66*('NPM Calculator'!C70+'NPM Calculator'!D70+'NPM Calculator'!E70),"")</f>
      </c>
      <c r="J76" s="85">
        <f>IF('NPM Calculator'!AI70&lt;&gt;0,'NPM Calculator'!AJ$66*('NPM Calculator'!C70+'NPM Calculator'!D70+'NPM Calculator'!E70),"")</f>
      </c>
    </row>
    <row r="77" spans="6:10" ht="12.75">
      <c r="F77" s="85"/>
      <c r="G77" s="85"/>
      <c r="H77" s="85">
        <f>IF('NPM Calculator'!AE71&lt;&gt;0,'NPM Calculator'!AF$66*('NPM Calculator'!C71+'NPM Calculator'!D71+'NPM Calculator'!E71),"")</f>
      </c>
      <c r="I77" s="85">
        <f>IF('NPM Calculator'!AG71&lt;&gt;0,'NPM Calculator'!AH$66*('NPM Calculator'!C71+'NPM Calculator'!D71+'NPM Calculator'!E71),"")</f>
      </c>
      <c r="J77" s="85">
        <f>IF('NPM Calculator'!AI71&lt;&gt;0,'NPM Calculator'!AJ$66*('NPM Calculator'!C71+'NPM Calculator'!D71+'NPM Calculator'!E71),"")</f>
      </c>
    </row>
    <row r="78" spans="6:10" ht="12.75">
      <c r="F78" s="85"/>
      <c r="G78" s="85"/>
      <c r="H78" s="85">
        <f>IF('NPM Calculator'!AE72&lt;&gt;0,'NPM Calculator'!AF$66*('NPM Calculator'!C72+'NPM Calculator'!D72+'NPM Calculator'!E72),"")</f>
      </c>
      <c r="I78" s="85">
        <f>IF('NPM Calculator'!AG72&lt;&gt;0,'NPM Calculator'!AH$66*('NPM Calculator'!C72+'NPM Calculator'!D72+'NPM Calculator'!E72),"")</f>
      </c>
      <c r="J78" s="85">
        <f>IF('NPM Calculator'!AI72&lt;&gt;0,'NPM Calculator'!AJ$66*('NPM Calculator'!C72+'NPM Calculator'!D72+'NPM Calculator'!E72),"")</f>
      </c>
    </row>
    <row r="79" spans="6:10" ht="12.75">
      <c r="F79" s="85"/>
      <c r="G79" s="85"/>
      <c r="H79" s="85">
        <f>IF('NPM Calculator'!AE73&lt;&gt;0,'NPM Calculator'!AF$66*('NPM Calculator'!C73+'NPM Calculator'!D73+'NPM Calculator'!E73),"")</f>
      </c>
      <c r="I79" s="85">
        <f>IF('NPM Calculator'!AG73&lt;&gt;0,'NPM Calculator'!AH$66*('NPM Calculator'!C73+'NPM Calculator'!D73+'NPM Calculator'!E73),"")</f>
      </c>
      <c r="J79" s="85">
        <f>IF('NPM Calculator'!AI73&lt;&gt;0,'NPM Calculator'!AJ$66*('NPM Calculator'!C73+'NPM Calculator'!D73+'NPM Calculator'!E73),"")</f>
      </c>
    </row>
    <row r="80" spans="6:10" ht="12.75">
      <c r="F80" s="85"/>
      <c r="G80" s="85"/>
      <c r="H80" s="85">
        <f>IF('NPM Calculator'!AE74&lt;&gt;0,'NPM Calculator'!AF$66*('NPM Calculator'!C74+'NPM Calculator'!D74+'NPM Calculator'!E74),"")</f>
      </c>
      <c r="I80" s="85">
        <f>IF('NPM Calculator'!AG74&lt;&gt;0,'NPM Calculator'!AH$66*('NPM Calculator'!C74+'NPM Calculator'!D74+'NPM Calculator'!E74),"")</f>
      </c>
      <c r="J80" s="85">
        <f>IF('NPM Calculator'!AI74&lt;&gt;0,'NPM Calculator'!AJ$66*('NPM Calculator'!C74+'NPM Calculator'!D74+'NPM Calculator'!E74),"")</f>
      </c>
    </row>
    <row r="81" spans="6:10" ht="12.75">
      <c r="F81" s="85"/>
      <c r="G81" s="85"/>
      <c r="H81" s="85">
        <f>IF('NPM Calculator'!AE75&lt;&gt;0,'NPM Calculator'!AF$66*('NPM Calculator'!C75+'NPM Calculator'!D75+'NPM Calculator'!E75),"")</f>
      </c>
      <c r="I81" s="85">
        <f>IF('NPM Calculator'!AG75&lt;&gt;0,'NPM Calculator'!AH$66*('NPM Calculator'!C75+'NPM Calculator'!D75+'NPM Calculator'!E75),"")</f>
      </c>
      <c r="J81" s="85">
        <f>IF('NPM Calculator'!AI75&lt;&gt;0,'NPM Calculator'!AJ$66*('NPM Calculator'!C75+'NPM Calculator'!D75+'NPM Calculator'!E75),"")</f>
      </c>
    </row>
    <row r="82" spans="6:10" ht="12.75">
      <c r="F82" s="85"/>
      <c r="G82" s="85"/>
      <c r="H82" s="85">
        <f>IF('NPM Calculator'!AE76&lt;&gt;0,'NPM Calculator'!AF$66*('NPM Calculator'!C76+'NPM Calculator'!D76+'NPM Calculator'!E76),"")</f>
      </c>
      <c r="I82" s="85">
        <f>IF('NPM Calculator'!AG76&lt;&gt;0,'NPM Calculator'!AH$66*('NPM Calculator'!C76+'NPM Calculator'!D76+'NPM Calculator'!E76),"")</f>
      </c>
      <c r="J82" s="85">
        <f>IF('NPM Calculator'!AI76&lt;&gt;0,'NPM Calculator'!AJ$66*('NPM Calculator'!C76+'NPM Calculator'!D76+'NPM Calculator'!E76),"")</f>
      </c>
    </row>
    <row r="83" spans="6:10" ht="12.75">
      <c r="F83" s="85"/>
      <c r="G83" s="85"/>
      <c r="H83" s="85">
        <f>IF('NPM Calculator'!AE77&lt;&gt;0,'NPM Calculator'!AF$66*('NPM Calculator'!C77+'NPM Calculator'!D77+'NPM Calculator'!E77),"")</f>
      </c>
      <c r="I83" s="85">
        <f>IF('NPM Calculator'!AG77&lt;&gt;0,'NPM Calculator'!AH$66*('NPM Calculator'!C77+'NPM Calculator'!D77+'NPM Calculator'!E77),"")</f>
      </c>
      <c r="J83" s="85">
        <f>IF('NPM Calculator'!AI77&lt;&gt;0,'NPM Calculator'!AJ$66*('NPM Calculator'!C77+'NPM Calculator'!D77+'NPM Calculator'!E77),"")</f>
      </c>
    </row>
    <row r="84" spans="6:10" ht="12.75">
      <c r="F84" s="85"/>
      <c r="G84" s="85"/>
      <c r="H84" s="85">
        <f>IF('NPM Calculator'!AE78&lt;&gt;0,'NPM Calculator'!AF$66*('NPM Calculator'!C78+'NPM Calculator'!D78+'NPM Calculator'!E78),"")</f>
      </c>
      <c r="I84" s="85">
        <f>IF('NPM Calculator'!AG78&lt;&gt;0,'NPM Calculator'!AH$66*('NPM Calculator'!C78+'NPM Calculator'!D78+'NPM Calculator'!E78),"")</f>
      </c>
      <c r="J84" s="85">
        <f>IF('NPM Calculator'!AI78&lt;&gt;0,'NPM Calculator'!AJ$66*('NPM Calculator'!C78+'NPM Calculator'!D78+'NPM Calculator'!E78),"")</f>
      </c>
    </row>
    <row r="85" spans="6:10" ht="12.75">
      <c r="F85" s="85"/>
      <c r="G85" s="85"/>
      <c r="H85" s="85">
        <f>IF('NPM Calculator'!AE79&lt;&gt;0,'NPM Calculator'!AF$66*('NPM Calculator'!C79+'NPM Calculator'!D79+'NPM Calculator'!E79),"")</f>
      </c>
      <c r="I85" s="85">
        <f>IF('NPM Calculator'!AG79&lt;&gt;0,'NPM Calculator'!AH$66*('NPM Calculator'!C79+'NPM Calculator'!D79+'NPM Calculator'!E79),"")</f>
      </c>
      <c r="J85" s="85">
        <f>IF('NPM Calculator'!AI79&lt;&gt;0,'NPM Calculator'!AJ$66*('NPM Calculator'!C79+'NPM Calculator'!D79+'NPM Calculator'!E79),"")</f>
      </c>
    </row>
    <row r="86" spans="6:10" ht="12.75">
      <c r="F86" s="85"/>
      <c r="G86" s="85"/>
      <c r="H86" s="85">
        <f>IF('NPM Calculator'!AE80&lt;&gt;0,'NPM Calculator'!AF$66*('NPM Calculator'!C80+'NPM Calculator'!D80+'NPM Calculator'!E80),"")</f>
      </c>
      <c r="I86" s="85">
        <f>IF('NPM Calculator'!AG80&lt;&gt;0,'NPM Calculator'!AH$66*('NPM Calculator'!C80+'NPM Calculator'!D80+'NPM Calculator'!E80),"")</f>
      </c>
      <c r="J86" s="85">
        <f>IF('NPM Calculator'!AI80&lt;&gt;0,'NPM Calculator'!AJ$66*('NPM Calculator'!C80+'NPM Calculator'!D80+'NPM Calculator'!E80),"")</f>
      </c>
    </row>
    <row r="87" spans="6:10" ht="12.75">
      <c r="F87" s="85"/>
      <c r="G87" s="85"/>
      <c r="H87" s="85">
        <f>IF('NPM Calculator'!AE81&lt;&gt;0,'NPM Calculator'!AF$81*('NPM Calculator'!C81+'NPM Calculator'!D81+'NPM Calculator'!E81),"")</f>
      </c>
      <c r="I87" s="85">
        <f>IF('NPM Calculator'!AG81&lt;&gt;0,'NPM Calculator'!AH$81*('NPM Calculator'!C81+'NPM Calculator'!D81+'NPM Calculator'!E81),"")</f>
      </c>
      <c r="J87" s="85">
        <f>IF('NPM Calculator'!AI81&lt;&gt;0,'NPM Calculator'!AJ$81*('NPM Calculator'!C81+'NPM Calculator'!D81+'NPM Calculator'!E81),"")</f>
      </c>
    </row>
    <row r="88" spans="6:10" ht="12.75">
      <c r="F88" s="85"/>
      <c r="G88" s="85"/>
      <c r="H88" s="85">
        <f>IF('NPM Calculator'!AE82&lt;&gt;0,'NPM Calculator'!AF$81*('NPM Calculator'!C82+'NPM Calculator'!D82+'NPM Calculator'!E82),"")</f>
      </c>
      <c r="I88" s="85">
        <f>IF('NPM Calculator'!AG82&lt;&gt;0,'NPM Calculator'!AH$81*('NPM Calculator'!C82+'NPM Calculator'!D82+'NPM Calculator'!E82),"")</f>
      </c>
      <c r="J88" s="85">
        <f>IF('NPM Calculator'!AI82&lt;&gt;0,'NPM Calculator'!AJ$81*('NPM Calculator'!C82+'NPM Calculator'!D82+'NPM Calculator'!E82),"")</f>
      </c>
    </row>
    <row r="89" spans="6:10" ht="12.75">
      <c r="F89" s="85"/>
      <c r="G89" s="85"/>
      <c r="H89" s="85">
        <f>IF('NPM Calculator'!AE83&lt;&gt;0,'NPM Calculator'!AF$81*('NPM Calculator'!C83+'NPM Calculator'!D83+'NPM Calculator'!E83),"")</f>
      </c>
      <c r="I89" s="85">
        <f>IF('NPM Calculator'!AG83&lt;&gt;0,'NPM Calculator'!AH$81*('NPM Calculator'!C83+'NPM Calculator'!D83+'NPM Calculator'!E83),"")</f>
      </c>
      <c r="J89" s="85">
        <f>IF('NPM Calculator'!AI83&lt;&gt;0,'NPM Calculator'!AJ$81*('NPM Calculator'!C83+'NPM Calculator'!D83+'NPM Calculator'!E83),"")</f>
      </c>
    </row>
    <row r="90" spans="6:10" ht="12.75">
      <c r="F90" s="85"/>
      <c r="G90" s="85"/>
      <c r="H90" s="85">
        <f>IF('NPM Calculator'!AE84&lt;&gt;0,'NPM Calculator'!AF$81*('NPM Calculator'!C84+'NPM Calculator'!D84+'NPM Calculator'!E84),"")</f>
      </c>
      <c r="I90" s="85">
        <f>IF('NPM Calculator'!AG84&lt;&gt;0,'NPM Calculator'!AH$81*('NPM Calculator'!C84+'NPM Calculator'!D84+'NPM Calculator'!E84),"")</f>
      </c>
      <c r="J90" s="85">
        <f>IF('NPM Calculator'!AI84&lt;&gt;0,'NPM Calculator'!AJ$81*('NPM Calculator'!C84+'NPM Calculator'!D84+'NPM Calculator'!E84),"")</f>
      </c>
    </row>
    <row r="91" spans="6:10" ht="12.75">
      <c r="F91" s="85"/>
      <c r="G91" s="85"/>
      <c r="H91" s="85">
        <f>IF('NPM Calculator'!AE85&lt;&gt;0,'NPM Calculator'!AF$81*('NPM Calculator'!C85+'NPM Calculator'!D85+'NPM Calculator'!E85),"")</f>
      </c>
      <c r="I91" s="85">
        <f>IF('NPM Calculator'!AG85&lt;&gt;0,'NPM Calculator'!AH$81*('NPM Calculator'!C85+'NPM Calculator'!D85+'NPM Calculator'!E85),"")</f>
      </c>
      <c r="J91" s="85">
        <f>IF('NPM Calculator'!AI85&lt;&gt;0,'NPM Calculator'!AJ$81*('NPM Calculator'!C85+'NPM Calculator'!D85+'NPM Calculator'!E85),"")</f>
      </c>
    </row>
    <row r="92" spans="6:10" ht="12.75">
      <c r="F92" s="85"/>
      <c r="G92" s="85"/>
      <c r="H92" s="85">
        <f>IF('NPM Calculator'!AE86&lt;&gt;0,'NPM Calculator'!AF$81*('NPM Calculator'!C86+'NPM Calculator'!D86+'NPM Calculator'!E86),"")</f>
      </c>
      <c r="I92" s="85">
        <f>IF('NPM Calculator'!AG86&lt;&gt;0,'NPM Calculator'!AH$81*('NPM Calculator'!C86+'NPM Calculator'!D86+'NPM Calculator'!E86),"")</f>
      </c>
      <c r="J92" s="85">
        <f>IF('NPM Calculator'!AI86&lt;&gt;0,'NPM Calculator'!AJ$81*('NPM Calculator'!C86+'NPM Calculator'!D86+'NPM Calculator'!E86),"")</f>
      </c>
    </row>
    <row r="93" spans="6:10" ht="12.75">
      <c r="F93" s="85"/>
      <c r="G93" s="85"/>
      <c r="H93" s="85">
        <f>IF('NPM Calculator'!AE87&lt;&gt;0,'NPM Calculator'!AF$81*('NPM Calculator'!C87+'NPM Calculator'!D87+'NPM Calculator'!E87),"")</f>
      </c>
      <c r="I93" s="85">
        <f>IF('NPM Calculator'!AG87&lt;&gt;0,'NPM Calculator'!AH$81*('NPM Calculator'!C87+'NPM Calculator'!D87+'NPM Calculator'!E87),"")</f>
      </c>
      <c r="J93" s="85">
        <f>IF('NPM Calculator'!AI87&lt;&gt;0,'NPM Calculator'!AJ$81*('NPM Calculator'!C87+'NPM Calculator'!D87+'NPM Calculator'!E87),"")</f>
      </c>
    </row>
    <row r="94" spans="6:10" ht="12.75">
      <c r="F94" s="85"/>
      <c r="G94" s="85"/>
      <c r="H94" s="85">
        <f>IF('NPM Calculator'!AE88&lt;&gt;0,'NPM Calculator'!AF$81*('NPM Calculator'!C88+'NPM Calculator'!D88+'NPM Calculator'!E88),"")</f>
      </c>
      <c r="I94" s="85">
        <f>IF('NPM Calculator'!AG88&lt;&gt;0,'NPM Calculator'!AH$81*('NPM Calculator'!C88+'NPM Calculator'!D88+'NPM Calculator'!E88),"")</f>
      </c>
      <c r="J94" s="85">
        <f>IF('NPM Calculator'!AI88&lt;&gt;0,'NPM Calculator'!AJ$81*('NPM Calculator'!C88+'NPM Calculator'!D88+'NPM Calculator'!E88),"")</f>
      </c>
    </row>
    <row r="95" spans="6:10" ht="12.75">
      <c r="F95" s="85"/>
      <c r="G95" s="85"/>
      <c r="H95" s="85">
        <f>IF('NPM Calculator'!AE89&lt;&gt;0,'NPM Calculator'!AF$81*('NPM Calculator'!C89+'NPM Calculator'!D89+'NPM Calculator'!E89),"")</f>
      </c>
      <c r="I95" s="85">
        <f>IF('NPM Calculator'!AG89&lt;&gt;0,'NPM Calculator'!AH$81*('NPM Calculator'!C89+'NPM Calculator'!D89+'NPM Calculator'!E89),"")</f>
      </c>
      <c r="J95" s="85">
        <f>IF('NPM Calculator'!AI89&lt;&gt;0,'NPM Calculator'!AJ$81*('NPM Calculator'!C89+'NPM Calculator'!D89+'NPM Calculator'!E89),"")</f>
      </c>
    </row>
    <row r="96" spans="6:10" ht="12.75">
      <c r="F96" s="85"/>
      <c r="G96" s="85"/>
      <c r="H96" s="85">
        <f>IF('NPM Calculator'!AE90&lt;&gt;0,'NPM Calculator'!AF$81*('NPM Calculator'!C90+'NPM Calculator'!D90+'NPM Calculator'!E90),"")</f>
      </c>
      <c r="I96" s="85">
        <f>IF('NPM Calculator'!AG90&lt;&gt;0,'NPM Calculator'!AH$81*('NPM Calculator'!C90+'NPM Calculator'!D90+'NPM Calculator'!E90),"")</f>
      </c>
      <c r="J96" s="85">
        <f>IF('NPM Calculator'!AI90&lt;&gt;0,'NPM Calculator'!AJ$81*('NPM Calculator'!C90+'NPM Calculator'!D90+'NPM Calculator'!E90),"")</f>
      </c>
    </row>
    <row r="97" spans="6:10" ht="12.75">
      <c r="F97" s="85"/>
      <c r="G97" s="85"/>
      <c r="H97" s="85">
        <f>IF('NPM Calculator'!AE91&lt;&gt;0,'NPM Calculator'!AF$81*('NPM Calculator'!C91+'NPM Calculator'!D91+'NPM Calculator'!E91),"")</f>
      </c>
      <c r="I97" s="85">
        <f>IF('NPM Calculator'!AG91&lt;&gt;0,'NPM Calculator'!AH$81*('NPM Calculator'!C91+'NPM Calculator'!D91+'NPM Calculator'!E91),"")</f>
      </c>
      <c r="J97" s="85">
        <f>IF('NPM Calculator'!AI91&lt;&gt;0,'NPM Calculator'!AJ$81*('NPM Calculator'!C91+'NPM Calculator'!D91+'NPM Calculator'!E91),"")</f>
      </c>
    </row>
    <row r="98" spans="6:10" ht="12.75">
      <c r="F98" s="85"/>
      <c r="G98" s="85"/>
      <c r="H98" s="85">
        <f>IF('NPM Calculator'!AE92&lt;&gt;0,'NPM Calculator'!AF$81*('NPM Calculator'!C92+'NPM Calculator'!D92+'NPM Calculator'!E92),"")</f>
      </c>
      <c r="I98" s="85">
        <f>IF('NPM Calculator'!AG92&lt;&gt;0,'NPM Calculator'!AH$81*('NPM Calculator'!C92+'NPM Calculator'!D92+'NPM Calculator'!E92),"")</f>
      </c>
      <c r="J98" s="85">
        <f>IF('NPM Calculator'!AI92&lt;&gt;0,'NPM Calculator'!AJ$81*('NPM Calculator'!C92+'NPM Calculator'!D92+'NPM Calculator'!E92),"")</f>
      </c>
    </row>
    <row r="99" spans="6:10" ht="12.75">
      <c r="F99" s="85"/>
      <c r="G99" s="85"/>
      <c r="H99" s="85">
        <f>IF('NPM Calculator'!AE93&lt;&gt;0,'NPM Calculator'!AF$81*('NPM Calculator'!C93+'NPM Calculator'!D93+'NPM Calculator'!E93),"")</f>
      </c>
      <c r="I99" s="85">
        <f>IF('NPM Calculator'!AG93&lt;&gt;0,'NPM Calculator'!AH$81*('NPM Calculator'!C93+'NPM Calculator'!D93+'NPM Calculator'!E93),"")</f>
      </c>
      <c r="J99" s="85">
        <f>IF('NPM Calculator'!AI93&lt;&gt;0,'NPM Calculator'!AJ$81*('NPM Calculator'!C93+'NPM Calculator'!D93+'NPM Calculator'!E93),"")</f>
      </c>
    </row>
    <row r="100" spans="6:10" ht="12.75">
      <c r="F100" s="85"/>
      <c r="G100" s="85"/>
      <c r="H100" s="85">
        <f>IF('NPM Calculator'!AE94&lt;&gt;0,'NPM Calculator'!AF$81*('NPM Calculator'!C94+'NPM Calculator'!D94+'NPM Calculator'!E94),"")</f>
      </c>
      <c r="I100" s="85">
        <f>IF('NPM Calculator'!AG94&lt;&gt;0,'NPM Calculator'!AH$81*('NPM Calculator'!C94+'NPM Calculator'!D94+'NPM Calculator'!E94),"")</f>
      </c>
      <c r="J100" s="85">
        <f>IF('NPM Calculator'!AI94&lt;&gt;0,'NPM Calculator'!AJ$81*('NPM Calculator'!C94+'NPM Calculator'!D94+'NPM Calculator'!E94),"")</f>
      </c>
    </row>
  </sheetData>
  <sheetProtection sheet="1" objects="1" scenarios="1"/>
  <mergeCells count="1">
    <mergeCell ref="A1:C1"/>
  </mergeCells>
  <printOptions gridLines="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mhanewal</cp:lastModifiedBy>
  <cp:lastPrinted>2009-01-23T15:47:24Z</cp:lastPrinted>
  <dcterms:created xsi:type="dcterms:W3CDTF">1997-06-26T15:56:46Z</dcterms:created>
  <dcterms:modified xsi:type="dcterms:W3CDTF">2011-01-19T15:44:08Z</dcterms:modified>
  <cp:category/>
  <cp:version/>
  <cp:contentType/>
  <cp:contentStatus/>
</cp:coreProperties>
</file>